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mc:AlternateContent xmlns:mc="http://schemas.openxmlformats.org/markup-compatibility/2006">
    <mc:Choice Requires="x15">
      <x15ac:absPath xmlns:x15ac="http://schemas.microsoft.com/office/spreadsheetml/2010/11/ac" url="E:\GOOGLE DRIVE\LUU KH THUC HIEN CAC NAM\2021\BÁO CÁO\BÁO CÁO COVID_2021\CẬP NHẬT Ổ DỊCH TẠI VN\"/>
    </mc:Choice>
  </mc:AlternateContent>
  <xr:revisionPtr revIDLastSave="0" documentId="13_ncr:1_{2BD010FA-DACF-473F-A010-1FA3AB6D8607}" xr6:coauthVersionLast="46" xr6:coauthVersionMax="46" xr10:uidLastSave="{00000000-0000-0000-0000-000000000000}"/>
  <bookViews>
    <workbookView xWindow="-120" yWindow="-120" windowWidth="20730" windowHeight="11160" firstSheet="1" activeTab="1" xr2:uid="{00000000-000D-0000-FFFF-FFFF00000000}"/>
  </bookViews>
  <sheets>
    <sheet name="30.1 CẬP NHẬT ĐIỂM DỊCH" sheetId="1" state="hidden" r:id="rId1"/>
    <sheet name="Điểm dịch theo ca bệnh" sheetId="8" r:id="rId2"/>
    <sheet name="Thông báo khẩn" sheetId="5" r:id="rId3"/>
    <sheet name="30.1 CẬP NHẬT ĐIỂM DỊCH (3)" sheetId="4" state="hidden" r:id="rId4"/>
    <sheet name="Thông tin dịch tễ" sheetId="6" r:id="rId5"/>
  </sheets>
  <definedNames>
    <definedName name="_xlnm._FilterDatabase" localSheetId="4" hidden="1">'Thông tin dịch tễ'!$AP$39:$AP$47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85" i="6" l="1"/>
  <c r="AH85" i="6"/>
  <c r="AI55" i="6"/>
  <c r="AP45" i="6" s="1"/>
  <c r="AE49" i="6" s="1"/>
  <c r="AI56" i="6"/>
  <c r="AI57" i="6"/>
  <c r="AI58" i="6"/>
  <c r="AI59" i="6"/>
  <c r="AP38" i="6" s="1"/>
  <c r="AE45" i="6" s="1"/>
  <c r="AI60" i="6"/>
  <c r="AI61" i="6"/>
  <c r="AI62" i="6"/>
  <c r="AI63" i="6"/>
  <c r="AI64" i="6"/>
  <c r="AI65" i="6"/>
  <c r="AI66" i="6"/>
  <c r="AI67" i="6"/>
  <c r="AI68" i="6"/>
  <c r="AI69" i="6"/>
  <c r="AI70" i="6"/>
  <c r="AI71" i="6"/>
  <c r="AI72" i="6"/>
  <c r="AI73" i="6"/>
  <c r="AI74" i="6"/>
  <c r="AI75" i="6"/>
  <c r="AI76" i="6"/>
  <c r="AI77" i="6"/>
  <c r="AI78" i="6"/>
  <c r="AI79" i="6"/>
  <c r="AI80" i="6"/>
  <c r="AI81" i="6"/>
  <c r="AI82" i="6"/>
  <c r="AI83" i="6"/>
  <c r="AI84" i="6"/>
  <c r="AI54" i="6"/>
  <c r="AI85" i="6" s="1"/>
  <c r="AP39" i="6"/>
  <c r="AE43" i="6" s="1"/>
  <c r="AP41" i="6"/>
  <c r="AP46" i="6"/>
  <c r="AE48" i="6" s="1"/>
  <c r="AP44" i="6"/>
  <c r="AE47" i="6" s="1"/>
  <c r="AP43" i="6"/>
  <c r="AE46" i="6" s="1"/>
  <c r="AP42" i="6"/>
  <c r="AE44" i="6" s="1"/>
  <c r="AF85" i="6"/>
  <c r="AE85" i="6"/>
  <c r="AC85" i="6"/>
  <c r="AD85" i="6"/>
  <c r="Z85" i="6"/>
  <c r="AA85" i="6"/>
  <c r="AB85" i="6"/>
  <c r="D85" i="6"/>
  <c r="E85" i="6"/>
  <c r="F85" i="6"/>
  <c r="G85" i="6"/>
  <c r="H85" i="6"/>
  <c r="I85" i="6"/>
  <c r="J85" i="6"/>
  <c r="K85" i="6"/>
  <c r="L85" i="6"/>
  <c r="M85" i="6"/>
  <c r="N85" i="6"/>
  <c r="O85" i="6"/>
  <c r="P85" i="6"/>
  <c r="Q85" i="6"/>
  <c r="R85" i="6"/>
  <c r="S85" i="6"/>
  <c r="T85" i="6"/>
  <c r="U85" i="6"/>
  <c r="V85" i="6"/>
  <c r="W85" i="6"/>
  <c r="X85" i="6"/>
  <c r="Y85" i="6"/>
  <c r="C85" i="6"/>
  <c r="AP18" i="6"/>
  <c r="AP17" i="6"/>
  <c r="AP3" i="6"/>
  <c r="AP4" i="6"/>
  <c r="AP5" i="6"/>
  <c r="AP6" i="6"/>
  <c r="AP7" i="6"/>
  <c r="AP8" i="6"/>
  <c r="AP9" i="6"/>
  <c r="AP10" i="6"/>
  <c r="AP11" i="6"/>
  <c r="AP12" i="6"/>
  <c r="AP14" i="6"/>
  <c r="AP15" i="6"/>
  <c r="AP16" i="6"/>
  <c r="AE42" i="6" l="1"/>
  <c r="AP40" i="6"/>
  <c r="AE41" i="6" s="1"/>
  <c r="AP47" i="6"/>
  <c r="AE50" i="6" s="1"/>
  <c r="AP13" i="6"/>
  <c r="H24" i="4" l="1"/>
  <c r="H22" i="4"/>
  <c r="H20" i="4"/>
  <c r="H18" i="4"/>
  <c r="H16" i="4"/>
  <c r="H14" i="4"/>
  <c r="H12" i="4"/>
  <c r="O4" i="4"/>
  <c r="M4" i="4"/>
  <c r="K4" i="4"/>
  <c r="I4" i="4"/>
  <c r="G4" i="4"/>
  <c r="I4" i="1"/>
  <c r="K4" i="1"/>
  <c r="M4" i="1"/>
  <c r="O4" i="1"/>
  <c r="G4" i="1"/>
</calcChain>
</file>

<file path=xl/sharedStrings.xml><?xml version="1.0" encoding="utf-8"?>
<sst xmlns="http://schemas.openxmlformats.org/spreadsheetml/2006/main" count="1208" uniqueCount="785">
  <si>
    <t>Địa điểm</t>
  </si>
  <si>
    <t>Trường Tiểu học Chu Văn An, Sao Đỏ, Chí Linh</t>
  </si>
  <si>
    <t xml:space="preserve"> Đám cưới tại thôn Quế Lĩnh, Thượng Quận, Kinh Môn</t>
  </si>
  <si>
    <t xml:space="preserve"> 23/1</t>
  </si>
  <si>
    <t xml:space="preserve"> Đám cưới tại Hoàng Tân, thôn Đạo Xá, Chí Linh</t>
  </si>
  <si>
    <t xml:space="preserve"> Đám cưới tại thôn Ngư Uyên, Long Xuyên, Kinh Môn</t>
  </si>
  <si>
    <t>20-26/1</t>
  </si>
  <si>
    <t>24-01-2021</t>
  </si>
  <si>
    <t>Chợ xóm dân cư Dương Nham, Phạm Thái, Kinh Môn</t>
  </si>
  <si>
    <t>Chợ Hoàng Tiến, Hoàng Tiến, Chí Linh</t>
  </si>
  <si>
    <t>23-01-2021</t>
  </si>
  <si>
    <t>23/1</t>
  </si>
  <si>
    <t>23-24/1</t>
  </si>
  <si>
    <t xml:space="preserve"> Phòng khám đa khoa Côn Sơn, QL37, Cộng Hòa, Chí Linh</t>
  </si>
  <si>
    <t>Lẩu nấm Trần Phố, Sao Đỏ, Chí Linh</t>
  </si>
  <si>
    <t>Siêu thị Lan Chi, Kinh Môn</t>
  </si>
  <si>
    <t xml:space="preserve"> 23-24/1</t>
  </si>
  <si>
    <t>Siêu thị Lan Chi, Sao Đỏ, Chí Linh</t>
  </si>
  <si>
    <t xml:space="preserve"> Quán tạp hóa Cường Na, Đìa Mối, An Sinh, Kinh Môn</t>
  </si>
  <si>
    <t>Chợ Sao Đỏ, TT. Sao Đỏ, Chí Linh</t>
  </si>
  <si>
    <t>24-01/2021</t>
  </si>
  <si>
    <t>Cửa hàng Thế giới Di động, Cách Ngã 3 Sao Đỏ 50m, về phía Hải Dương</t>
  </si>
  <si>
    <t xml:space="preserve"> 24/1</t>
  </si>
  <si>
    <t xml:space="preserve"> Cửa hàng Mẹ và bé, Bến Tắm, Chí Linh</t>
  </si>
  <si>
    <t>Tiệm Trà Chanh 1975, số 233 Nguyễn Trãi, Sao Đỏ, Chí Linh</t>
  </si>
  <si>
    <t>25-01-2021</t>
  </si>
  <si>
    <t xml:space="preserve"> Hiệu thuốc Tiến Huyền, đối diện chợ An Sinh, An Sinh, Kinh Môn</t>
  </si>
  <si>
    <t xml:space="preserve"> 25/1</t>
  </si>
  <si>
    <t xml:space="preserve"> Nhà thuốc Hùng Nhung, số 110 đường Hữu Nghị, Chí Linh</t>
  </si>
  <si>
    <t>Stt</t>
  </si>
  <si>
    <t>26-01-2021</t>
  </si>
  <si>
    <t xml:space="preserve"> Phòng khám Đa khoa Hải Dương, Sao Đỏ, Chí Linh</t>
  </si>
  <si>
    <t>27-01-2021</t>
  </si>
  <si>
    <t>Ngân Hàng TMCP Ngoại Thương Việt Nam, số 119, Nguyễn Trãi, Sao Đỏ, Chí Linh</t>
  </si>
  <si>
    <t xml:space="preserve"> Nhà Thuốc Thềm Xuyến, Nguyễn Trãi, Sao Đỏ, Chí Linh</t>
  </si>
  <si>
    <t>Chợ Thanh Tân, Lê Lợi, Chí Linh</t>
  </si>
  <si>
    <t>Chợ Khê Khẩu, Văn Đức, Chí Lính</t>
  </si>
  <si>
    <t>Chợ An Sinh, An Sinh, Kinh Môn</t>
  </si>
  <si>
    <t>Hải Phòng</t>
  </si>
  <si>
    <t>Quảng Ninh</t>
  </si>
  <si>
    <t>25/1/2021</t>
  </si>
  <si>
    <t xml:space="preserve"> Bệnh viện Trẻ em Hải Phòng</t>
  </si>
  <si>
    <t>từ 18h-21h ngày 21/1</t>
  </si>
  <si>
    <t xml:space="preserve"> Nhà hàng Trung Sơn, Vân Đồn</t>
  </si>
  <si>
    <t>15-28/1</t>
  </si>
  <si>
    <t>Bệnh viện Đa khoa Vinmec Hạ Long, 10A Lê Thánh Tông, Hồng Gai, Thành phố Hạ Long</t>
  </si>
  <si>
    <t>Nhà hàng lẩu ếch cổng vàng cơ sở II, 68 khu 9 TT Cái Rồng (cách Cảng Cái Rồng 200m)</t>
  </si>
  <si>
    <t xml:space="preserve"> Hành khách trên các chuyến bay xuất phát từ Sân bay Vân Đồn và đến Sân bay Vân Đồn</t>
  </si>
  <si>
    <t xml:space="preserve"> Chợ Bắc Mã, Xã Bình Dương, thị trấn Đông Triều</t>
  </si>
  <si>
    <t>20/1/20201</t>
  </si>
  <si>
    <t>21/1/20201</t>
  </si>
  <si>
    <t>Đám cưới tại thôn Xuân Dương, Xã Kim Lũ, Sóc Sơn</t>
  </si>
  <si>
    <t xml:space="preserve"> Đám giỗ tại thôn Xuân Dương, Xã Kim Lũ, Sóc Sơn</t>
  </si>
  <si>
    <t>Ngày đã đến các địa điểm</t>
  </si>
  <si>
    <t>20-22/1 và 24-25/1</t>
  </si>
  <si>
    <t>I</t>
  </si>
  <si>
    <t xml:space="preserve"> Hải Dương</t>
  </si>
  <si>
    <t>II</t>
  </si>
  <si>
    <t>III</t>
  </si>
  <si>
    <t>IV</t>
  </si>
  <si>
    <t xml:space="preserve"> Hà Nội</t>
  </si>
  <si>
    <t>Mã BN</t>
  </si>
  <si>
    <t>V</t>
  </si>
  <si>
    <t>Bắc Ninh</t>
  </si>
  <si>
    <t>Toà T6 chung cư Times City (Hai Bà Trưng, Hà Nội)</t>
  </si>
  <si>
    <t>BN 1581</t>
  </si>
  <si>
    <t>VI</t>
  </si>
  <si>
    <t>BN1561</t>
  </si>
  <si>
    <t>Hải Dương</t>
  </si>
  <si>
    <t>BN 1565</t>
  </si>
  <si>
    <t>29/01</t>
  </si>
  <si>
    <t>Số mắc</t>
  </si>
  <si>
    <t>28/1</t>
  </si>
  <si>
    <t>27/1</t>
  </si>
  <si>
    <t xml:space="preserve"> 1562-1564; 1566-1572; </t>
  </si>
  <si>
    <t>Hà Nội</t>
  </si>
  <si>
    <t xml:space="preserve"> 1575-1580; 1582-1647.</t>
  </si>
  <si>
    <t>1648 - 1651</t>
  </si>
  <si>
    <t>Thôn Nhiêu Đậu, xã Lâm Thao, huyện Lương Tài.</t>
  </si>
  <si>
    <t>1652; 1565</t>
  </si>
  <si>
    <t>BN 1654</t>
  </si>
  <si>
    <t xml:space="preserve"> Quận Cầu Giấy, Thành phố Hà Nội</t>
  </si>
  <si>
    <t>1573-1574; 1655-1657</t>
  </si>
  <si>
    <t>1581; 1654</t>
  </si>
  <si>
    <t>Đám cưới tại số 252 khu triều khê, Đông Triều, Quảng Ninh</t>
  </si>
  <si>
    <t>Quán Avengers Tea &amp;Coffee số 25 Ngỗ 1 Hà Huy Tập , Yên Viên, Gia Lâm, Hà Nội.</t>
  </si>
  <si>
    <t>Quán lẩu nướng 176 cơ sở cầu Đuống, số 25 ngõ 1 Hà Huy Tập, Yên Viên, Gia Lâm, Hà nội</t>
  </si>
  <si>
    <t>VII</t>
  </si>
  <si>
    <t>Bắc Giang</t>
  </si>
  <si>
    <t>Phòng Trà Mạnh Cầu, lịch Sơn Cẩm Lý, Lục Nam, Bắc Giang</t>
  </si>
  <si>
    <t>24/01/2021</t>
  </si>
  <si>
    <t>30/1</t>
  </si>
  <si>
    <t>Tổng</t>
  </si>
  <si>
    <t>1658; 1659</t>
  </si>
  <si>
    <t>Nhà máy Z153 Đông Anh, Hà Nội</t>
  </si>
  <si>
    <t xml:space="preserve">Chợ Tó, Đông Anh </t>
  </si>
  <si>
    <r>
      <t xml:space="preserve">DANH SÁCH ĐỊA ĐIỂM DỊCH
 </t>
    </r>
    <r>
      <rPr>
        <b/>
        <i/>
        <sz val="12"/>
        <color theme="1"/>
        <rFont val="Arial"/>
        <family val="2"/>
      </rPr>
      <t>(cập nhật đến 16h ngày 30/1/2021)</t>
    </r>
  </si>
  <si>
    <t>cập nhật số ca mắc tại cộng đồng từ ngày 27/1/2020-16h5 ngày 301/2021</t>
  </si>
  <si>
    <t>VIII</t>
  </si>
  <si>
    <t>Thái Bình</t>
  </si>
  <si>
    <t>Quán Hiền Bắc: Tổ dân phố số 3, thị trấn Diêm Điền, Thái Thụy, Thái Bình (gần chợ Diêm Điến)</t>
  </si>
  <si>
    <t>từ 7h30-8h00
ngày 28/1</t>
  </si>
  <si>
    <t>Quán nước mắm Diêm Điền: Tổ ổ dân phố số 8, thị trấn Diêm Điền, Thái Thụy, Thái Bình</t>
  </si>
  <si>
    <t>từ 8h-8h30
ngày 28/1</t>
  </si>
  <si>
    <t>18h 30/1</t>
  </si>
  <si>
    <t>Ngày</t>
  </si>
  <si>
    <t>Hải DƯơng</t>
  </si>
  <si>
    <t>29/1</t>
  </si>
  <si>
    <t>TPHCM</t>
  </si>
  <si>
    <t>Đắc Lắc</t>
  </si>
  <si>
    <t xml:space="preserve"> 30/01</t>
  </si>
  <si>
    <t>29/2</t>
  </si>
  <si>
    <t xml:space="preserve"> 30/02</t>
  </si>
  <si>
    <t>29/3</t>
  </si>
  <si>
    <t>STT</t>
  </si>
  <si>
    <t>Tỉnh/Thành</t>
  </si>
  <si>
    <t>Quận/huyện</t>
  </si>
  <si>
    <t>Xã/Phường</t>
  </si>
  <si>
    <t>Lục Nam</t>
  </si>
  <si>
    <t>Lương Tài</t>
  </si>
  <si>
    <t>Thôn/khu phố</t>
  </si>
  <si>
    <t>Thời gian/ Địa điểm</t>
  </si>
  <si>
    <t>Điện Biên</t>
  </si>
  <si>
    <t>Tổng theo ngày</t>
  </si>
  <si>
    <t>Tổng theo tỉnh</t>
  </si>
  <si>
    <t>Hạ Long</t>
  </si>
  <si>
    <t>Điện Biên Phủ</t>
  </si>
  <si>
    <t>Đồng Tiến</t>
  </si>
  <si>
    <t>Tân Bình</t>
  </si>
  <si>
    <t>Hưng Yên</t>
  </si>
  <si>
    <t>Tứ Kỳ</t>
  </si>
  <si>
    <t>Khoái Châu</t>
  </si>
  <si>
    <t>Ngô Quyền</t>
  </si>
  <si>
    <t>27/4</t>
  </si>
  <si>
    <t>28/4</t>
  </si>
  <si>
    <t>29/4</t>
  </si>
  <si>
    <t>30/4</t>
  </si>
  <si>
    <t>01/5</t>
  </si>
  <si>
    <t>02/5</t>
  </si>
  <si>
    <t>03/5</t>
  </si>
  <si>
    <t>04/5</t>
  </si>
  <si>
    <t>05/5</t>
  </si>
  <si>
    <t>06/5</t>
  </si>
  <si>
    <t>07/5</t>
  </si>
  <si>
    <t>08/5</t>
  </si>
  <si>
    <t>09/5</t>
  </si>
  <si>
    <t>10/5</t>
  </si>
  <si>
    <t>Hà nam</t>
  </si>
  <si>
    <t>Phú Thọ</t>
  </si>
  <si>
    <t>Yên Bái</t>
  </si>
  <si>
    <t>Nam Định</t>
  </si>
  <si>
    <t>Tp. Hồ Chí Minh</t>
  </si>
  <si>
    <t>Đà Nẵng</t>
  </si>
  <si>
    <t>Quảng Ngãi</t>
  </si>
  <si>
    <t>Quảng Nam</t>
  </si>
  <si>
    <t>Đak Lak</t>
  </si>
  <si>
    <t>Nghệ An</t>
  </si>
  <si>
    <t>Thanh Hóa</t>
  </si>
  <si>
    <t>Hòa Bình</t>
  </si>
  <si>
    <t>Lạng Sơn</t>
  </si>
  <si>
    <t>Đồng Nai</t>
  </si>
  <si>
    <t>Quảng Trị</t>
  </si>
  <si>
    <t>Vĩnh Phúc</t>
  </si>
  <si>
    <t>Thừa Thiên Huế</t>
  </si>
  <si>
    <t>Lý Nhân</t>
  </si>
  <si>
    <t>Bắc Lý</t>
  </si>
  <si>
    <t>Cầu Không</t>
  </si>
  <si>
    <t>Chân Lý</t>
  </si>
  <si>
    <t>Phú Lư</t>
  </si>
  <si>
    <t>Đức Lý</t>
  </si>
  <si>
    <t>Đạo Lý</t>
  </si>
  <si>
    <t>Quan Nhân</t>
  </si>
  <si>
    <t>02/5/2021</t>
  </si>
  <si>
    <t>Chương Mỹ</t>
  </si>
  <si>
    <t>Đồng Lạc</t>
  </si>
  <si>
    <t>Yên Lạc</t>
  </si>
  <si>
    <t>07/5/2021</t>
  </si>
  <si>
    <t>Sơn Tây</t>
  </si>
  <si>
    <t>BV Quân Y 105</t>
  </si>
  <si>
    <t>06/5/2021</t>
  </si>
  <si>
    <t>Sơn Lộc</t>
  </si>
  <si>
    <t>Khu phố 7</t>
  </si>
  <si>
    <t>Sóc Sơn</t>
  </si>
  <si>
    <t>Việt Long</t>
  </si>
  <si>
    <t>Tăng Long</t>
  </si>
  <si>
    <t>Quang Tiến</t>
  </si>
  <si>
    <t>Quảng Hội</t>
  </si>
  <si>
    <t>08/5/2021</t>
  </si>
  <si>
    <t>Mai Đình</t>
  </si>
  <si>
    <t>Nội Phật</t>
  </si>
  <si>
    <t>Thường Tín</t>
  </si>
  <si>
    <t>Tô Hiệu</t>
  </si>
  <si>
    <t>Mê Linh</t>
  </si>
  <si>
    <t>Liên Mạc</t>
  </si>
  <si>
    <t>Tổ 4 Xa Mạc</t>
  </si>
  <si>
    <t>04/5/2021</t>
  </si>
  <si>
    <t>Thanh Trì</t>
  </si>
  <si>
    <t>số 30 Cầu Bươu</t>
  </si>
  <si>
    <t>Bệnh viện K (CS3:Tân Triều)</t>
  </si>
  <si>
    <t>7/5/2021</t>
  </si>
  <si>
    <t>Hai Bà Trưng</t>
  </si>
  <si>
    <t>Bạch Mai</t>
  </si>
  <si>
    <t>30 Phố Hồng Mai</t>
  </si>
  <si>
    <t>94 Bùi Thị Xuân</t>
  </si>
  <si>
    <t>Hoàng Mai</t>
  </si>
  <si>
    <t>Khu đô thị Times city</t>
  </si>
  <si>
    <t>Chung cư Viễn Đông Star</t>
  </si>
  <si>
    <t>03/5/2021</t>
  </si>
  <si>
    <t>Park 10</t>
  </si>
  <si>
    <t>Bắc Từ Liêm</t>
  </si>
  <si>
    <t>Phú Diễn</t>
  </si>
  <si>
    <t>Ngõ 86 Đường Phú Kiều</t>
  </si>
  <si>
    <t>Thanh Xuân</t>
  </si>
  <si>
    <t> Nhân Chính</t>
  </si>
  <si>
    <t> 281 Giáp Nhất</t>
  </si>
  <si>
    <t>30/4/2021</t>
  </si>
  <si>
    <t>Hoàn Kiếm</t>
  </si>
  <si>
    <t>49 Bát Đàn</t>
  </si>
  <si>
    <t>Đông Anh</t>
  </si>
  <si>
    <t>Kim Chung</t>
  </si>
  <si>
    <t>Hậu Dưỡng</t>
  </si>
  <si>
    <t>05/5/2021</t>
  </si>
  <si>
    <t>BV nhiệt đới TW</t>
  </si>
  <si>
    <t>Việt Hùng</t>
  </si>
  <si>
    <t>Lỗ Giao</t>
  </si>
  <si>
    <t>Khu Trung</t>
  </si>
  <si>
    <t>Kim Chung (KCN Bắc Thăng Long)</t>
  </si>
  <si>
    <t>Công ty Panasonic</t>
  </si>
  <si>
    <t>Kim Chung(KCN Bắc Thăng Long)</t>
  </si>
  <si>
    <t>Công ty Vinco</t>
  </si>
  <si>
    <t>Thôn Từ Lý</t>
  </si>
  <si>
    <t>TX. Mỹ Hào</t>
  </si>
  <si>
    <t>P. Phùng Chí Kiên</t>
  </si>
  <si>
    <t>Tổ DP Nguyễn Lộ</t>
  </si>
  <si>
    <t>P. Nhân Hòa</t>
  </si>
  <si>
    <t>Tổ DP Nguyễn Xá</t>
  </si>
  <si>
    <t>Phù Cừ</t>
  </si>
  <si>
    <t>Tiên Tiến</t>
  </si>
  <si>
    <t>Hoàng Xá</t>
  </si>
  <si>
    <t>Bình Tân</t>
  </si>
  <si>
    <t>Bình Hưng Hòa</t>
  </si>
  <si>
    <t>Khu phố 2</t>
  </si>
  <si>
    <t>29/4/2021</t>
  </si>
  <si>
    <t>Vĩnh Yên</t>
  </si>
  <si>
    <t xml:space="preserve">Liên Bảo </t>
  </si>
  <si>
    <t>Trung tâm CSSK Hoa Sen</t>
  </si>
  <si>
    <t>Phúc Yên</t>
  </si>
  <si>
    <t>Hùng Vương</t>
  </si>
  <si>
    <t>BV đa khoa Phúc Yên</t>
  </si>
  <si>
    <t>Phúc Thắng</t>
  </si>
  <si>
    <t>Khu đô thị Đồng Sơn</t>
  </si>
  <si>
    <t xml:space="preserve"> Tứ Minh</t>
  </si>
  <si>
    <t>Khách sạn Sun Hotel</t>
  </si>
  <si>
    <t>TT. Tứ Kỳ</t>
  </si>
  <si>
    <t>An Nhân Đông</t>
  </si>
  <si>
    <t>Trấn Yên</t>
  </si>
  <si>
    <t>Việt Cường</t>
  </si>
  <si>
    <t>Thôn 3B</t>
  </si>
  <si>
    <t>1/5/2021</t>
  </si>
  <si>
    <t>Thị xã Nghĩa Lộ</t>
  </si>
  <si>
    <t>Tân An</t>
  </si>
  <si>
    <t>Tổ 4</t>
  </si>
  <si>
    <t>2/5/2021</t>
  </si>
  <si>
    <t>phường Pú Trạng</t>
  </si>
  <si>
    <t>Tổ 01</t>
  </si>
  <si>
    <t>Tp. Bắc Ninh</t>
  </si>
  <si>
    <t>Tiên Du</t>
  </si>
  <si>
    <t>Hiên Vân</t>
  </si>
  <si>
    <t>Thuận Thành</t>
  </si>
  <si>
    <t>Mão Điền</t>
  </si>
  <si>
    <t> xóm Nội</t>
  </si>
  <si>
    <t>Từ Sơn</t>
  </si>
  <si>
    <t>phường Châu Khê</t>
  </si>
  <si>
    <t> khu phố Đa Hội</t>
  </si>
  <si>
    <t>An Thịnh</t>
  </si>
  <si>
    <t> Cường Tráng</t>
  </si>
  <si>
    <t xml:space="preserve"> Hồng Hà</t>
  </si>
  <si>
    <t> tổ 6, khu 2</t>
  </si>
  <si>
    <t>Khu 9</t>
  </si>
  <si>
    <t>Việt Yên</t>
  </si>
  <si>
    <t>Hội An</t>
  </si>
  <si>
    <t>Cẩm An</t>
  </si>
  <si>
    <t>Nguyễn Phan Vinh</t>
  </si>
  <si>
    <t>Long Khánh</t>
  </si>
  <si>
    <t>Xuân Thanh </t>
  </si>
  <si>
    <t>242 đường Ngô Quyền</t>
  </si>
  <si>
    <t>khu phố 2</t>
  </si>
  <si>
    <t> Ngũ Hành Sơn</t>
  </si>
  <si>
    <t>Mỹ An</t>
  </si>
  <si>
    <t>31 Ngô Thì Sĩ</t>
  </si>
  <si>
    <t>An Thượng 32</t>
  </si>
  <si>
    <t>Hải Châu</t>
  </si>
  <si>
    <t>Thuận Phước</t>
  </si>
  <si>
    <t>Mai Lão Bạng</t>
  </si>
  <si>
    <t>đường 2.9</t>
  </si>
  <si>
    <t>Khách sạn Phú An</t>
  </si>
  <si>
    <t>Tịnh Kỳ</t>
  </si>
  <si>
    <t>Vĩnh Long</t>
  </si>
  <si>
    <t>Tp. Lạng Sơn</t>
  </si>
  <si>
    <t>Hoàng Đồng</t>
  </si>
  <si>
    <t>BV Phổi Lạng Sơn</t>
  </si>
  <si>
    <t>Tx. Hoàng Mai</t>
  </si>
  <si>
    <t>Quỳnh Lập</t>
  </si>
  <si>
    <t xml:space="preserve"> Sơn Long</t>
  </si>
  <si>
    <t>Tân Thành</t>
  </si>
  <si>
    <t>Tân Hải</t>
  </si>
  <si>
    <t>Tâm Tiến</t>
  </si>
  <si>
    <t>Thái Thuỵ</t>
  </si>
  <si>
    <t>Hồng Dũng</t>
  </si>
  <si>
    <t>Đông Hoà</t>
  </si>
  <si>
    <t>Nam Bình</t>
  </si>
  <si>
    <t>Bắc Thuận</t>
  </si>
  <si>
    <t>Trực Ninh</t>
  </si>
  <si>
    <t>TT. Cổ Lễ</t>
  </si>
  <si>
    <t>Xóm Trại</t>
  </si>
  <si>
    <t>Việt Trì</t>
  </si>
  <si>
    <t>Kim Đức</t>
  </si>
  <si>
    <t>Khu 2, khu 10</t>
  </si>
  <si>
    <t>Nam Thanh</t>
  </si>
  <si>
    <t>Tiên lãng</t>
  </si>
  <si>
    <t>Tiên thắng</t>
  </si>
  <si>
    <t>Khu 6</t>
  </si>
  <si>
    <t>Phong Điền</t>
  </si>
  <si>
    <t>TT. Phong Điền</t>
  </si>
  <si>
    <t xml:space="preserve">Phong Hòa </t>
  </si>
  <si>
    <t>Phong Thu</t>
  </si>
  <si>
    <t>Phú Lộc</t>
  </si>
  <si>
    <t>Buôn Ma Thuột</t>
  </si>
  <si>
    <t>Lục Ngạn</t>
  </si>
  <si>
    <t>Tân Lập</t>
  </si>
  <si>
    <t>Phương Sơn</t>
  </si>
  <si>
    <t> Phương Lạn 3</t>
  </si>
  <si>
    <t>Phúc Thọ</t>
  </si>
  <si>
    <t>Hiệp Thuận</t>
  </si>
  <si>
    <t>Hiệp Lộc 3</t>
  </si>
  <si>
    <t>09/5/2021</t>
  </si>
  <si>
    <t>Gia Lâm</t>
  </si>
  <si>
    <t>Kim Sơn</t>
  </si>
  <si>
    <t>Thanh Khê</t>
  </si>
  <si>
    <t>Xuân Hà</t>
  </si>
  <si>
    <t>Hà Khê</t>
  </si>
  <si>
    <t>733 Nguyễn Tất Thành</t>
  </si>
  <si>
    <t>Sơn Trà</t>
  </si>
  <si>
    <t>Lại Hiên Đông</t>
  </si>
  <si>
    <t>Bùi Dương Lịch</t>
  </si>
  <si>
    <t>Liên Chiểu</t>
  </si>
  <si>
    <t>Hoà Minh</t>
  </si>
  <si>
    <t xml:space="preserve">26. Quảng Trị </t>
  </si>
  <si>
    <t>Hải Chánh</t>
  </si>
  <si>
    <t>Đội 2,3,4,5 thôn Mỹ Chánh</t>
  </si>
  <si>
    <t>Hải Lăng</t>
  </si>
  <si>
    <t>TP. Hoà Bình</t>
  </si>
  <si>
    <t>Tổ 15</t>
  </si>
  <si>
    <t>Bảo Sơn</t>
  </si>
  <si>
    <t>Khâm Lạng</t>
  </si>
  <si>
    <t>Hồ Sơn 1</t>
  </si>
  <si>
    <t>Thôn Vàng</t>
  </si>
  <si>
    <t>Bảo Đài</t>
  </si>
  <si>
    <t>Bãi Chánh</t>
  </si>
  <si>
    <t>Lạng Giang</t>
  </si>
  <si>
    <t>25. Thanh Hoá</t>
  </si>
  <si>
    <t>Bình Xuyên</t>
  </si>
  <si>
    <t>Tân Phong</t>
  </si>
  <si>
    <t>Tiền Phong</t>
  </si>
  <si>
    <t>Vân Dương</t>
  </si>
  <si>
    <t>Khu Vân Trại</t>
  </si>
  <si>
    <t>Thôn Kiều</t>
  </si>
  <si>
    <t>11/5</t>
  </si>
  <si>
    <t> thôn Cây Đa</t>
  </si>
  <si>
    <t>thôn 15-16</t>
  </si>
  <si>
    <t>Ngọc Mai</t>
  </si>
  <si>
    <t>12/5</t>
  </si>
  <si>
    <t>13/5</t>
  </si>
  <si>
    <t>14/5</t>
  </si>
  <si>
    <t>15/5</t>
  </si>
  <si>
    <t>Ngày ghi nhận ca bệnh</t>
  </si>
  <si>
    <t>1. Hà Nam</t>
  </si>
  <si>
    <t>2. Hà Nội</t>
  </si>
  <si>
    <t>Hà Đông</t>
  </si>
  <si>
    <t>BV Việt Xô</t>
  </si>
  <si>
    <t>Khoa cấp cứu</t>
  </si>
  <si>
    <t>13/5/2021</t>
  </si>
  <si>
    <t>Khu căn hộ, toà Center Point</t>
  </si>
  <si>
    <t>Toà nhà 89-91, Đinh Tiên Hoàng</t>
  </si>
  <si>
    <t>3. Hưng yên</t>
  </si>
  <si>
    <t>4. TP.Hồ Chí Minh</t>
  </si>
  <si>
    <t>5. Vĩnh Phúc</t>
  </si>
  <si>
    <t>6. Hải Dương</t>
  </si>
  <si>
    <t>7. Yên Bái</t>
  </si>
  <si>
    <t>8. Bắc Ninh</t>
  </si>
  <si>
    <t>Yên Phong</t>
  </si>
  <si>
    <t>9. Quảng Ninh</t>
  </si>
  <si>
    <t>10. Hoà Bình</t>
  </si>
  <si>
    <t>11. Quảng Nam</t>
  </si>
  <si>
    <t>12. Đồng Nai</t>
  </si>
  <si>
    <t>13. Đà Nẵng</t>
  </si>
  <si>
    <t>14. Quảng Ngãi</t>
  </si>
  <si>
    <t>15. Lạng Sơn</t>
  </si>
  <si>
    <t>16. Nghệ An</t>
  </si>
  <si>
    <t>17. Thái Bình</t>
  </si>
  <si>
    <t>Hưng Hà</t>
  </si>
  <si>
    <t>Văn Cẩm</t>
  </si>
  <si>
    <t>Chi Đình</t>
  </si>
  <si>
    <t>TP. Thái Bình</t>
  </si>
  <si>
    <t>Kỳ Bá</t>
  </si>
  <si>
    <t>Đinh Tiên Hoàng</t>
  </si>
  <si>
    <t>18. Nam Định</t>
  </si>
  <si>
    <t>19. Phú Thọ</t>
  </si>
  <si>
    <t>20. Điện Biên</t>
  </si>
  <si>
    <t>21. Hải Phòng</t>
  </si>
  <si>
    <t>22. Huế</t>
  </si>
  <si>
    <t>23. Dak lak</t>
  </si>
  <si>
    <t>24. Bắc Giang</t>
  </si>
  <si>
    <t>Địa điểm
(theo thông báo BYT, UBND tỉnh/thành có dịch)</t>
  </si>
  <si>
    <t xml:space="preserve">Địa phương 
cụ thể
</t>
  </si>
  <si>
    <t>Mốc thời gian</t>
  </si>
  <si>
    <t>Sapa-Lào Cai</t>
  </si>
  <si>
    <t>Nhà hàng Hà Mèo, thôn Tả Van Giáy, xã Tả Van, thị xã Sa Pa</t>
  </si>
  <si>
    <t>, thời gian từ 12h đến 13h ngày 1-5.</t>
  </si>
  <si>
    <t>Quán FarmHouse, xã Hoàng Liên, thị xã Sa Pa</t>
  </si>
  <si>
    <t xml:space="preserve"> 14h đến 15h ngày 1-5</t>
  </si>
  <si>
    <t>Khu du lịch Bản Cát Cát, xã Hoàng Liên, thị xã Sa Pa</t>
  </si>
  <si>
    <t xml:space="preserve"> 14h đến 19h ngày 1-5</t>
  </si>
  <si>
    <t>Nhà hàng Anh Dũng, số 6 Xuân Viên, tổ 3, phường Sa Pa, thị xã Sa Pa</t>
  </si>
  <si>
    <t>19h đến 20h30 ngày 1-5</t>
  </si>
  <si>
    <t>Quán cà phê Cộng, tổ 4, phường Sa Pa</t>
  </si>
  <si>
    <t>20h30 đến 21h05 ngày 1-5</t>
  </si>
  <si>
    <t xml:space="preserve">Shop quần áo địa chỉ 43 Xuân Viên, tổ 4, phường Sa Pa, thị xã Sa Pa, </t>
  </si>
  <si>
    <t>thời gian từ 21h05 đến 21h16 ngày 1-5.</t>
  </si>
  <si>
    <t>Đi cáp treo lên Fansipan,</t>
  </si>
  <si>
    <t>8h30 đến 13h ngày 2-5</t>
  </si>
  <si>
    <t>Quán cơm Liên Tôn (đối diện nhà hàng Anh Dũng), tổ 4, phường Sa Pa, thị xã Sa Pa</t>
  </si>
  <si>
    <t>13h đến 14h ngày 2-5</t>
  </si>
  <si>
    <t>Vĩnh Yên - Vĩnh Phúc</t>
  </si>
  <si>
    <t xml:space="preserve">Trung tâm chăm sóc sức khỏe Hoa Sen,đường Kim Ngọc, Ngô Quyền, thành phố Vĩnh Yên, tỉnh Vĩnh Phúc </t>
  </si>
  <si>
    <t>Từ 21h00’ ngày 26/4-1/5/2021</t>
  </si>
  <si>
    <t>Nhà hàng tại địa chỉ 373 Trần Khát Chân, Hai Bà Trưng, Hà Nội</t>
  </si>
  <si>
    <t>Hai Bà Trưng-Hà Nội</t>
  </si>
  <si>
    <t>2-5h sáng ngày 25/4/2021</t>
  </si>
  <si>
    <t>Đám cưới tại thôn xã Việt Cường, huyện Trấn Yên, tỉnh Yên Bái</t>
  </si>
  <si>
    <t>Trấn Yên-Yên Bái</t>
  </si>
  <si>
    <t>Khách sạn Phú An, 48 đường 2 tháng 9 Bình Hiên, Hải Châu, Đà Nẵng</t>
  </si>
  <si>
    <t xml:space="preserve"> Hải Châu-Đà Nẵng</t>
  </si>
  <si>
    <t>29/4-01/5/2021</t>
  </si>
  <si>
    <t>Bệnh Viện Hoàn Mỹ, 291 Nguyễn Văn Linh, Thạc Gián, Thanh Khê, Đà Nẵng</t>
  </si>
  <si>
    <t>Thanh Khê-Đà Nẵng</t>
  </si>
  <si>
    <t>Những người đến dự đám cưới  tổ chức tại nhà hàng Sen Vàng Palace</t>
  </si>
  <si>
    <t xml:space="preserve"> TP Việt Trì, Phú Thọ </t>
  </si>
  <si>
    <t>10h -13h30 ngày 1/5/2021</t>
  </si>
  <si>
    <t>Tất cả công dân đi trên chuyến xe khách Mạnh Hùng biển số 17B-012.35 từ Giáp Bát, Hà Nội về Kiến Xương, Thái Bình</t>
  </si>
  <si>
    <t>Hà Nội-Thái Bình</t>
  </si>
  <si>
    <t>14h, 04/5/2021</t>
  </si>
  <si>
    <t>Nhà hàng Hải Đăng, Xóm Đình Râu, thôn Đông Duyên, xã Tô Hiệu, huyện Thường Tín, TP. Hà Nội</t>
  </si>
  <si>
    <t>Thường Tín, Hà Nội</t>
  </si>
  <si>
    <t>Trưa ngày 01/5/2021</t>
  </si>
  <si>
    <t>Nhà hàng Thiềm, Xóm Lò Vôi, thôn Tử Dương, xã Tô Hiệu, huyện Thường Tín, TP. Hà Nội</t>
  </si>
  <si>
    <t>Thường Tín,  Hà Nội</t>
  </si>
  <si>
    <t>Tối ngày 03/5/2021</t>
  </si>
  <si>
    <t>Khu nhà trọ chị Trần Thị Giang, địa chỉ số 115/107 phố Vũ Hựu, phương Thành Bình.</t>
  </si>
  <si>
    <t xml:space="preserve">  24/4 - 6/5/2021</t>
  </si>
  <si>
    <t>Quán cơm bà Vương Thị Nga, địa chỉ số 83 phố Vũ Hựu, phường Thanh Bình, thành phố Hải Dương</t>
  </si>
  <si>
    <t xml:space="preserve"> trưa và tối ngày 5/5</t>
  </si>
  <si>
    <t>Khách sạn Sun Hotel, địa chỉ Lô 31.1, KĐT Thiên Phú, đại lộ Võ Nguyên Giáp, phương Tứ Minh, thành phố Hải Dương</t>
  </si>
  <si>
    <t xml:space="preserve"> chiều 4/5-sáng 6/5</t>
  </si>
  <si>
    <t>Bệnh viện Quân y 7, phường Nguyễn Trãi, thành phố Hải Dương .</t>
  </si>
  <si>
    <t>khoảng 7h ngày 6/5</t>
  </si>
  <si>
    <t>Khu vực lấy mẫu xét nghiệm của Meldatec tại Siêu thị BigC, phường nhị Châu, thành phố Hải Dương</t>
  </si>
  <si>
    <t xml:space="preserve"> sáng 5/5</t>
  </si>
  <si>
    <t>Hà Nam</t>
  </si>
  <si>
    <t>Khách sạn Blue Sea, 15 Trung Lực, phường Đằng Lâm, quận Hải An, TP Hải Phòng</t>
  </si>
  <si>
    <t>26/4 đến 4/5</t>
  </si>
  <si>
    <t>Ngân hàng Quân đội MB Bank, 62 Trần Thái Tông, Hà Nội</t>
  </si>
  <si>
    <t xml:space="preserve"> 10h ngày 5/5</t>
  </si>
  <si>
    <t>Đám cưới tại Nhà hàng Ngọc Anh, khu phố Đa Hội, phường Châu Khê, thị xã Từ Sơn.</t>
  </si>
  <si>
    <t>Từ Sơn- Bắc Ninh</t>
  </si>
  <si>
    <t xml:space="preserve"> 17h – 19h, 02/5/2021</t>
  </si>
  <si>
    <t>Hội trường UBND xã Hiên Vân, Tiên Du</t>
  </si>
  <si>
    <t>Tiên Du- Bắc Ninh</t>
  </si>
  <si>
    <t xml:space="preserve"> 21h – 23h30, 01/5/2021</t>
  </si>
  <si>
    <t>Thuận Thành-Bắc Ninh</t>
  </si>
  <si>
    <t>Hội trường UBND xã Mão Điền, Thuận Thành</t>
  </si>
  <si>
    <t>8 - 9h, 04/5/2021</t>
  </si>
  <si>
    <t> Xã Mão Điền, huyện Thuận Thành</t>
  </si>
  <si>
    <t xml:space="preserve"> 27/4 đến nay</t>
  </si>
  <si>
    <t xml:space="preserve">Trung tâm Kỹ thuật - công nghệ thông tin và môi trường (Sở Tài Nguyên - môi trường tỉnh Bắc Ninh) </t>
  </si>
  <si>
    <t xml:space="preserve"> 4-5/5/2021</t>
  </si>
  <si>
    <t>Trường THPT Kinh Bắc, huyện Thuận Thành</t>
  </si>
  <si>
    <t xml:space="preserve"> 3-5/5/2021</t>
  </si>
  <si>
    <t xml:space="preserve">Đám cưới nhà Phong Trà, xóm Nội, xã Mão Điền </t>
  </si>
  <si>
    <t>29/4-1/5/2021</t>
  </si>
  <si>
    <t xml:space="preserve">Xe khách tuyến Hải Dương - Cao Bằng (nhà xe Khang Kiên) </t>
  </si>
  <si>
    <t xml:space="preserve"> 21h30 - 22h12, 1/5</t>
  </si>
  <si>
    <t>Khoa khám bệnh, phòng chụp X-Quang, phòng lấy máu Trung tâm y tế huyện Thuận Thành</t>
  </si>
  <si>
    <t xml:space="preserve"> 7h30 - 10h ngày 6-5</t>
  </si>
  <si>
    <t xml:space="preserve">Ngân hàng TMCP Sài Gòn số 316 Trần Hưng Đạo, TP Bắc Ninh </t>
  </si>
  <si>
    <t>ngày 4 và 5-5</t>
  </si>
  <si>
    <t xml:space="preserve">Đội xe chi nhánh kỹ thuật Viettel Bắc Ninh </t>
  </si>
  <si>
    <t>ngày 4 và 5-5 </t>
  </si>
  <si>
    <t>Quán cơm văn phòng số 61 Lê Văn Thịnh, phường Suối Hoa, TP Bắc Ninh</t>
  </si>
  <si>
    <t xml:space="preserve"> từ 11h30 - 12h ngày 4 và 5-5</t>
  </si>
  <si>
    <t xml:space="preserve">Quán cháo dinh dưỡng tên Hiền (xóm 3 giữa, xã Mão Điền) </t>
  </si>
  <si>
    <t xml:space="preserve"> 6h30 - 7h ngày 4 và 5-5</t>
  </si>
  <si>
    <t>Công ty cổ phần đầu tư bất động sản đại phát Land, xã Gia Đông, huyện Thuận Thành</t>
  </si>
  <si>
    <t xml:space="preserve"> ngày 3-5 </t>
  </si>
  <si>
    <t xml:space="preserve">Sân bóng trường THPT Thuận Thành số 3, </t>
  </si>
  <si>
    <t>18h - 20h ngày 3-5 </t>
  </si>
  <si>
    <t xml:space="preserve">Trường trung cấp Thuận Thành - Tam Á </t>
  </si>
  <si>
    <t>8h - 10h ngày 4-5</t>
  </si>
  <si>
    <t xml:space="preserve">Văn phòng công chứng Tất Thắng, số 33 Lý Thái Tổ, TP Bắc Ninh </t>
  </si>
  <si>
    <t>9h - 11h ngày 5-5 </t>
  </si>
  <si>
    <t>Trung tâm hành chính công huyện Thuận Thành</t>
  </si>
  <si>
    <t xml:space="preserve"> 8h - 9h30 ngày 6-5 </t>
  </si>
  <si>
    <t>Trung tâm giới thiệu việc làm tỉnh Bắc Ninh</t>
  </si>
  <si>
    <t>10h - 15h30 ngày 6-5</t>
  </si>
  <si>
    <t>UBND xã Mão Điền</t>
  </si>
  <si>
    <t>14h30 - 15h ngày 2-5</t>
  </si>
  <si>
    <t>Quán cơm Vinh Hải số 66 đường Nguyễn Đăng, TP Bắc Ninh </t>
  </si>
  <si>
    <t>11h30 - 13h30 ngày 6-5</t>
  </si>
  <si>
    <t>Ngân hàng MB-Bank số 24 Lý Thái Tổ, TP Bắc Ninh</t>
  </si>
  <si>
    <t>13h30 - 14h ngày 6-5</t>
  </si>
  <si>
    <t xml:space="preserve">Chuyến bay VN1595 từ Hà Nội đến Cam Ranh (Nha Trang) khởi hành lúc 16h05 ngày 1-5 và chuyến bay VN1572 từ Đà Lạt về Hà Nội </t>
  </si>
  <si>
    <t>10h25 ngày 5-5 </t>
  </si>
  <si>
    <t>Khách sạn Mường Thanh Bắc Ninh</t>
  </si>
  <si>
    <t xml:space="preserve"> Ngày 3 đến 5-5 </t>
  </si>
  <si>
    <t>Khách đi chuyến xe Nước Ngầm - Lục Ngạn từ Bến xe Nước Ngầm, Hà Nội về huyện Lục Ngạn, Bắc Giang</t>
  </si>
  <si>
    <t>Lục Ngạn, Bắc Giang</t>
  </si>
  <si>
    <t>16h30’ ngày 05/5/2021</t>
  </si>
  <si>
    <t xml:space="preserve"> Những người đến hàng thịt có tên là Lên Sang ở Phố Sàn, xã Phương Sơn, huyện Lục Nam</t>
  </si>
  <si>
    <t xml:space="preserve"> Lục Nam- Bắc Giang</t>
  </si>
  <si>
    <t>07h30’ ngày 06/5/2021</t>
  </si>
  <si>
    <t>Những người đến cửa hàng nhà chị Hoan tại thôn Phượng Lạn 3, xã Phương Sơn, huyện Lục Nam, tỉnh Bắc Giang</t>
  </si>
  <si>
    <t>Lục Nam, tỉnh Bắc Giang</t>
  </si>
  <si>
    <t>Từ 16h30, 05/5-10h00’, 07/5/2021,</t>
  </si>
  <si>
    <t>Khoa cấp cứu, Trung Tâm Y tế Yên Phong</t>
  </si>
  <si>
    <t>Yên Phong- Bắc Ninh</t>
  </si>
  <si>
    <t>20h-20h20, 30/4/2021</t>
  </si>
  <si>
    <t>Khoa Thần kinh Lồng ngực, BV đa khoa tỉnh Bắc Ninh</t>
  </si>
  <si>
    <t>16h 27/4-16h30, 7/5/2021</t>
  </si>
  <si>
    <t>Cửa hàng điện tử Công Phi, Chợ Chằm, Mão Điền, Thuận thành</t>
  </si>
  <si>
    <t>01/5-07/5/2021</t>
  </si>
  <si>
    <t>Đám cưới nhà Thuý Hồi, Đức Hiệp, Xuân Lâm, Thuận Thành</t>
  </si>
  <si>
    <t>10h-19h, 01/5/2021</t>
  </si>
  <si>
    <t>Công ty TNHH An Bình, P. Võ Cường, TP. Bắc Ninh</t>
  </si>
  <si>
    <t>10h45-11h15, 5/5/2021</t>
  </si>
  <si>
    <t>Khu vực thanh toán bệnh nhân ra viện, tầng 1-C1 Bệnh viện đa khoa tỉnh Bắc Ninh</t>
  </si>
  <si>
    <t>9h - 11h15 ngày 6-5 </t>
  </si>
  <si>
    <t>Tiệm trà chanh 1975, Khu phố mới, thị trấn Hồ, Thuận Thành</t>
  </si>
  <si>
    <t>19h-21h30, 02/5/2021</t>
  </si>
  <si>
    <t>Đám cưới Tuấn Nhàn, thôn Nghĩa Xá, Nghĩa Đạo, Thuận Thành</t>
  </si>
  <si>
    <t>05-06/5/2021</t>
  </si>
  <si>
    <t>Phòng 405-khoa ngoại, Bệnh viện đa khoa Kinh Bắc II</t>
  </si>
  <si>
    <t>Đại Phúc, Bắc Ninh</t>
  </si>
  <si>
    <t>9h-15h,03/5/2021</t>
  </si>
  <si>
    <t>Những người đến phòng 1 của UBND xã Tô Hiệu, Thường Tín</t>
  </si>
  <si>
    <t>4-6/5/2021</t>
  </si>
  <si>
    <t>Trung tâm cấp cứu của khoa khám bệnh, bệnh viện đa khoa tỉnh Thái bình</t>
  </si>
  <si>
    <t>17-18h15, 04/5/2021</t>
  </si>
  <si>
    <t>Cửa hàng tiện ích, bệnh viện đa khoa tỉnh Thái bình</t>
  </si>
  <si>
    <t>23h30, 04/5/2021</t>
  </si>
  <si>
    <t>Tại phòng E237 Khoa thần kinh, bệnh viện đa khoa tỉnh Thái bình</t>
  </si>
  <si>
    <t xml:space="preserve">18h, ngày 04/5/2021 </t>
  </si>
  <si>
    <t>Căng tin nhà ăn bệnh viện đa khoa tỉnh Thái bình</t>
  </si>
  <si>
    <t>6h-7h, ngày 05/5/2021</t>
  </si>
  <si>
    <t>Khu vực khai báo y tế  bệnh viện đa khoa tỉnh Thái bình</t>
  </si>
  <si>
    <t>9h50-9h55, 05/5/2021</t>
  </si>
  <si>
    <t>Khu vực đăng ký của khoa khám bệnh bệnh viện đa khoa tỉnh Thái bình</t>
  </si>
  <si>
    <t>10h-10h45; 05/5/2021</t>
  </si>
  <si>
    <t>Buồng H910 khoa Nội cán bộ lão khoa bệnh viện đa khoa tỉnh Thái bình</t>
  </si>
  <si>
    <t>Từ 10h45 hết 05/5/2021</t>
  </si>
  <si>
    <t>Đông Ninh</t>
  </si>
  <si>
    <t>Tân Châu</t>
  </si>
  <si>
    <t>Mãn Hoà</t>
  </si>
  <si>
    <t>Phương Mai</t>
  </si>
  <si>
    <t>Quang Thịnh</t>
  </si>
  <si>
    <t>Láng Thượng</t>
  </si>
  <si>
    <t>Đống Đa</t>
  </si>
  <si>
    <t>Hiệu thuốc 93, Giải phóng</t>
  </si>
  <si>
    <t>Khoa khám bệnh, BV nhi TƯ</t>
  </si>
  <si>
    <t>Trường CĐ công nghệ HN</t>
  </si>
  <si>
    <t>Sơn Lôi</t>
  </si>
  <si>
    <t>Hương sơn</t>
  </si>
  <si>
    <t>Cầu Đá</t>
  </si>
  <si>
    <t>Đồng Tâm</t>
  </si>
  <si>
    <t>Đông Thịnh</t>
  </si>
  <si>
    <t>Thanh Trù</t>
  </si>
  <si>
    <t>Trưng Trắc</t>
  </si>
  <si>
    <t>Trưng Nhị</t>
  </si>
  <si>
    <t>Đồng Văn</t>
  </si>
  <si>
    <t>Báo Văn</t>
  </si>
  <si>
    <t>Mẫn Thái</t>
  </si>
  <si>
    <t>TP. Bắc Giang</t>
  </si>
  <si>
    <t>Trần Phú</t>
  </si>
  <si>
    <t>Xương Giang</t>
  </si>
  <si>
    <t>Lê Lợi</t>
  </si>
  <si>
    <t>Dĩnh Kế</t>
  </si>
  <si>
    <t>Xuân Lâm</t>
  </si>
  <si>
    <t>Trí Quả</t>
  </si>
  <si>
    <t>Hoài Thượng</t>
  </si>
  <si>
    <t>Nghĩa Đạo</t>
  </si>
  <si>
    <t>15/5/2021</t>
  </si>
  <si>
    <t>06-07h ngày 07/5/2021</t>
  </si>
  <si>
    <t>Đi trên xe khách Hà Nội Lạng Sơn biển số 30V-4157 Xuất phát từ bến xe Yên Nghĩa</t>
  </si>
  <si>
    <t>8h, 07/5/2021</t>
  </si>
  <si>
    <t xml:space="preserve">Người đi xe bus số 62 từ bệnh viện K cơ sở Tân Triều đến bến xe Yên Nghĩa </t>
  </si>
  <si>
    <t xml:space="preserve">Hà Nội </t>
  </si>
  <si>
    <t>16/5</t>
  </si>
  <si>
    <t>17/5</t>
  </si>
  <si>
    <t>Tuyên Quang</t>
  </si>
  <si>
    <t>Quế Võ</t>
  </si>
  <si>
    <t>Yên Dũng</t>
  </si>
  <si>
    <t>17/5/2021</t>
  </si>
  <si>
    <t>18/5</t>
  </si>
  <si>
    <t>Sơn La</t>
  </si>
  <si>
    <t xml:space="preserve">Nội Hoàng </t>
  </si>
  <si>
    <t>Yên Lư</t>
  </si>
  <si>
    <t>18/5/2021</t>
  </si>
  <si>
    <t>19/5</t>
  </si>
  <si>
    <t>20/5</t>
  </si>
  <si>
    <t>Ninh Bình</t>
  </si>
  <si>
    <t>Khu vực nguy cơ</t>
  </si>
  <si>
    <t>Thái Nguyên</t>
  </si>
  <si>
    <t>27. Ninh Bình</t>
  </si>
  <si>
    <t>28. Sơn La</t>
  </si>
  <si>
    <t>29. Thái Nguyên</t>
  </si>
  <si>
    <t>30. Tuyên Quang</t>
  </si>
  <si>
    <t>Tp. Ninh Bình</t>
  </si>
  <si>
    <t>Bích Đào</t>
  </si>
  <si>
    <t>Mai Sơn</t>
  </si>
  <si>
    <t>Xóm Phẩm 2</t>
  </si>
  <si>
    <t>Dương Thành</t>
  </si>
  <si>
    <t>Phú Bình</t>
  </si>
  <si>
    <t>Bản Nà Bó</t>
  </si>
  <si>
    <t>Yên Nguyên</t>
  </si>
  <si>
    <t>Chiêm Hoá</t>
  </si>
  <si>
    <t>19/5/2021</t>
  </si>
  <si>
    <t>20/5/2021</t>
  </si>
  <si>
    <t>15h 19/5/2021</t>
  </si>
  <si>
    <t>Sơn Động</t>
  </si>
  <si>
    <t>Hữu Sản</t>
  </si>
  <si>
    <t>Dần</t>
  </si>
  <si>
    <t>Thanh Trà</t>
  </si>
  <si>
    <t>Lọ</t>
  </si>
  <si>
    <t>Lệ Viễn</t>
  </si>
  <si>
    <t>6h, 17/5/2021</t>
  </si>
  <si>
    <t>Tân Yên</t>
  </si>
  <si>
    <t>Ngọc Châu</t>
  </si>
  <si>
    <t>Trung Đồng</t>
  </si>
  <si>
    <t>Đồng Lạng</t>
  </si>
  <si>
    <t>Ngọc Thiện</t>
  </si>
  <si>
    <t>Ngọc Lặc</t>
  </si>
  <si>
    <t>Minh Sơn</t>
  </si>
  <si>
    <t>Khu vực phong toả (Cách ly xã hội theo chỉ thị 16/CT-TTg)</t>
  </si>
  <si>
    <t>14h,15/5/2021</t>
  </si>
  <si>
    <t>15h, 20/5/2021</t>
  </si>
  <si>
    <t>21/5</t>
  </si>
  <si>
    <t>22/5</t>
  </si>
  <si>
    <t>đường Đoàn Phú Tứ</t>
  </si>
  <si>
    <t>Phường An Lạc</t>
  </si>
  <si>
    <t>Thủ Đức</t>
  </si>
  <si>
    <t>Hiệp Bình Phước</t>
  </si>
  <si>
    <t>Tòa nhà 129 Pasteur</t>
  </si>
  <si>
    <t xml:space="preserve">Phú Nhuận </t>
  </si>
  <si>
    <t>Phường 17</t>
  </si>
  <si>
    <t>Chợ Phú Nhuận</t>
  </si>
  <si>
    <t>Quận 4</t>
  </si>
  <si>
    <t>Phường 14</t>
  </si>
  <si>
    <t>Hẻm 200 xóm Chiếu</t>
  </si>
  <si>
    <t>Quận 7</t>
  </si>
  <si>
    <t>Tân Kiểng</t>
  </si>
  <si>
    <t>Tòa nhà 2 đường số 3</t>
  </si>
  <si>
    <t>Block A1 chung cư SunviewTown đường Gò Dưa</t>
  </si>
  <si>
    <t>Phường 6</t>
  </si>
  <si>
    <t>21/5/2021</t>
  </si>
  <si>
    <t>Thiệu Hoá</t>
  </si>
  <si>
    <t>Minh Ngọc</t>
  </si>
  <si>
    <t>Thiệu Phúc</t>
  </si>
  <si>
    <t>22/5/2021</t>
  </si>
  <si>
    <t>Mật Thôn</t>
  </si>
  <si>
    <t>23/5</t>
  </si>
  <si>
    <t>24/5</t>
  </si>
  <si>
    <t xml:space="preserve">Công ty T&amp;T-Số 2A, Phạm Sư Mạnh, Phan Chu Trinh, Hoàn Kiếm </t>
  </si>
  <si>
    <t>Công ty SUNLED - Số 96, D6, KĐT Đại Kim, Hoàng Mai, HN</t>
  </si>
  <si>
    <t xml:space="preserve">Quán café AHA: 59 Lê Thanh Nghị, Đồng Tâm, Hai Bà Trưng </t>
  </si>
  <si>
    <t>Quán Gà Mạnh Hoạch: 171 Lê Thanh Nghị, Hai Bà Trưng, Hà Nội</t>
  </si>
  <si>
    <t xml:space="preserve"> khoảng 20h ngày 17/5</t>
  </si>
  <si>
    <t xml:space="preserve">Quán Net: Số 3, ngõ 121, Lê Thanh Nghị, HBT, HN </t>
  </si>
  <si>
    <t>từ ngày 9-22/5/2021</t>
  </si>
  <si>
    <t>Quán Café: Số 127, Lê Thanh Nghị, HBT, HN</t>
  </si>
  <si>
    <t xml:space="preserve"> từ ngày 9-22/5/2021</t>
  </si>
  <si>
    <t xml:space="preserve">Highland coffee: số 127 Lò Đúc, HBT, HN </t>
  </si>
  <si>
    <t xml:space="preserve">Đăng kiểm ô tô: gần đền Lừ, Hoàng Mai, HN </t>
  </si>
  <si>
    <t>sáng ngày 22/5/2021</t>
  </si>
  <si>
    <t xml:space="preserve">Lẩu bò Thanh Hà: Lạc Trung, HBT, HN </t>
  </si>
  <si>
    <t>Từ ngày 09/5/2021</t>
  </si>
  <si>
    <t xml:space="preserve"> Từ ngày 9/5/2021</t>
  </si>
  <si>
    <t>khoảng 19h, 14/5/2021</t>
  </si>
  <si>
    <t>12h30-13h30, 20/5/2021</t>
  </si>
  <si>
    <t>18h30-20h ngày 22/5/2021</t>
  </si>
  <si>
    <t>25/5</t>
  </si>
  <si>
    <t>Mai Động</t>
  </si>
  <si>
    <t>Time City</t>
  </si>
  <si>
    <t>24/5/2021</t>
  </si>
  <si>
    <t>26/5</t>
  </si>
  <si>
    <t>Phúc La</t>
  </si>
  <si>
    <t>Chợ Xanh, Văn Quán</t>
  </si>
  <si>
    <t>Park 9, 11</t>
  </si>
  <si>
    <t>Phan Châu Chinh</t>
  </si>
  <si>
    <t>123 Phố Lò Đúc (Tổng cục Thuế)</t>
  </si>
  <si>
    <t xml:space="preserve"> (C.Ty T&amp;T)</t>
  </si>
  <si>
    <t>25/5/2021</t>
  </si>
  <si>
    <t>6/5/2021</t>
  </si>
  <si>
    <t>Điểm nộp tiền điện và nước tại nhà văn hóa khu dân cư số 6 (phường Phạm Ngũ Lão)</t>
  </si>
  <si>
    <t>Trường mầm non Hoa Sứ (phường Phạm Ngũ Lão)</t>
  </si>
  <si>
    <t>Hàng bán bún chợ Bắc Kinh (phường Trần Hưng Đạo)</t>
  </si>
  <si>
    <t>Bệnh viện Hòa Bình (phường Hải Tân)</t>
  </si>
  <si>
    <t>Cửa hàng cháo tại phố Phạm Hồng Thái (gần đoạn giao với phố Lê Lợi)</t>
  </si>
  <si>
    <t>Hàng bánh cuốn tại số 1 phố Lê Lợi (phường Quang Trung)</t>
  </si>
  <si>
    <t>Hiệu thuốc khu vực chợ Tân Kim (không nhớ hiệu thuốc nào)</t>
  </si>
  <si>
    <t>​Hiệu thuốc Vì sức khỏe, địa chỉ số 141, phố Trương Mỹ (phường Phạm Ngũ Lão)</t>
  </si>
  <si>
    <t>​Cửa hàng tạp hóa Việt Hiến, địa chỉ số 133, phố Trương Mỹ (phường Phạm Ngũ Lão)</t>
  </si>
  <si>
    <t>trưa 7/5 và 11/5/2021</t>
  </si>
  <si>
    <t xml:space="preserve"> 11h trưa 14/5/2021</t>
  </si>
  <si>
    <t xml:space="preserve"> sáng 15/5/2021</t>
  </si>
  <si>
    <t>từ 15/5 - 20/5/2021</t>
  </si>
  <si>
    <t>từ 15/5-20/5/2021</t>
  </si>
  <si>
    <t xml:space="preserve"> chiều 22/5/2021</t>
  </si>
  <si>
    <t xml:space="preserve"> 10h trưa 6/5/2021</t>
  </si>
  <si>
    <t>Hiệp Hoà</t>
  </si>
  <si>
    <t>Yên Thế</t>
  </si>
  <si>
    <t>12h, 26/5/2021</t>
  </si>
  <si>
    <t>Khu vực bán hàng thịt, cá đối diện nhau trên nền sân chợ Con mới (gần khu vệ sinh, người bán thịt sinh năm 1984) và khu vực bán rau, hành ngoài đường Phạm Sư Mệnh, phường Quang Trung</t>
  </si>
  <si>
    <t>Nơi bán bí ngô chợ tạm Phú Yên (phường Trần Phú), vị trí từ cổng vào khoảng 10-15m bên tay trái</t>
  </si>
  <si>
    <t>Cửa hàng bánh mỳ nhà chị Mừng, số 8 Nguyễn Bỉnh Khiêm (phường Hải Tân)</t>
  </si>
  <si>
    <t>Nhà in thiệp cưới Huyền Trang, phố Tô Hiệu (phường Quang Trung)</t>
  </si>
  <si>
    <t>Sạp bán hoa quả nhìn ra Trung tâm thương mại cũ</t>
  </si>
  <si>
    <t>Khu vực Phòng khám mắt nhà bác sĩ Thanh, số 129 Bùi Thị Xuân (TP. Hải Dương)</t>
  </si>
  <si>
    <t>Chùa Nhị Châu (phường Nhị Châu)</t>
  </si>
  <si>
    <t>Nơi thu tiền điện, số 29 Đại lộ Hồ Chí Minh (phường Nguyễn Trãi)</t>
  </si>
  <si>
    <t>Nơi thu tiền điện, Nhà văn hóa khu 10 (phường Ngọc Châu)</t>
  </si>
  <si>
    <t>Cửa hàng quần áo số 15 phố Nguyễn Hới (phường Phạm Ngũ Lão)</t>
  </si>
  <si>
    <t>Siêu thị Vinmart cạnh số 38 đường Thanh Niên (phường Quang Trung)</t>
  </si>
  <si>
    <t xml:space="preserve"> Ngày 20/5/2021</t>
  </si>
  <si>
    <t>7h ngày 13/5/2021</t>
  </si>
  <si>
    <t>khoảng 17h, 13/5/2021</t>
  </si>
  <si>
    <t xml:space="preserve"> 8h, 14/5/2021</t>
  </si>
  <si>
    <t xml:space="preserve"> 9h sáng 16/5/2021</t>
  </si>
  <si>
    <t>Từ 12/5 đến 15/5/2021</t>
  </si>
  <si>
    <t xml:space="preserve"> 17h chiều 15/5/2021</t>
  </si>
  <si>
    <t>9h sáng 16/5/2021</t>
  </si>
  <si>
    <t>Khoảng 10h, 18/5/2021</t>
  </si>
  <si>
    <t>20h30-21h tối 17/5/2021</t>
  </si>
  <si>
    <t>Từ 2/5/2021 đến nay</t>
  </si>
  <si>
    <t>27/5</t>
  </si>
  <si>
    <t>28/5</t>
  </si>
  <si>
    <t>Long An</t>
  </si>
  <si>
    <t>31.Long An</t>
  </si>
  <si>
    <t>Long Hậu</t>
  </si>
  <si>
    <t>Cần Giuộc</t>
  </si>
  <si>
    <t xml:space="preserve"> ấp 4</t>
  </si>
  <si>
    <t>27/5/2021</t>
  </si>
  <si>
    <t>Hữu Lũng</t>
  </si>
  <si>
    <t>Hoà Thắng</t>
  </si>
  <si>
    <t>Văn Miêu</t>
  </si>
  <si>
    <t>Thanh Sơn</t>
  </si>
  <si>
    <t>Thôn Lay</t>
  </si>
  <si>
    <t>Thôn Sảy</t>
  </si>
  <si>
    <t>Đồng Tân</t>
  </si>
  <si>
    <t>Minh Hoà</t>
  </si>
  <si>
    <t>Xóm Chim</t>
  </si>
  <si>
    <t>Xóm Mới</t>
  </si>
  <si>
    <t>28/5/2021</t>
  </si>
  <si>
    <t>CT7 Booyoung Vina Chung cư Hồ Gươm Plaza</t>
  </si>
  <si>
    <t>Hóc Môn</t>
  </si>
  <si>
    <t xml:space="preserve">Bình Thạnh </t>
  </si>
  <si>
    <t>Quận 1</t>
  </si>
  <si>
    <t>Quận 2</t>
  </si>
  <si>
    <t>Quận 5</t>
  </si>
  <si>
    <t>Quận 10</t>
  </si>
  <si>
    <t>Gò Vấp</t>
  </si>
  <si>
    <t>Tân Phú</t>
  </si>
  <si>
    <t>Quận 12</t>
  </si>
  <si>
    <t>27/5/2022</t>
  </si>
  <si>
    <t xml:space="preserve"> 
 </t>
  </si>
  <si>
    <t>ĐIÊM DỊCH TỄ THEO PHÂN BỐ CA BỆNH 
 (cập nhật đến 10h ngày 28/5/2021)</t>
  </si>
  <si>
    <t>DANH SÁCH ĐIỂM DỊCH THEO THÔNG BÁO BYT
 (cập nhật đến 10h ngày 28/5/2021)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</si>
</sst>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2"/>
      <color theme="1"/>
      <name val="Arial"/>
      <family val="2"/>
    </font>
    <font>
      <sz val="11"/>
      <color theme="1"/>
      <name val="Arial"/>
      <family val="2"/>
    </font>
    <font>
      <sz val="9"/>
      <color theme="1"/>
      <name val="Arial"/>
      <family val="2"/>
    </font>
    <font>
      <b/>
      <sz val="9"/>
      <color theme="1"/>
      <name val="Arial"/>
      <family val="2"/>
    </font>
    <font>
      <sz val="9"/>
      <color rgb="FF111111"/>
      <name val="Arial"/>
      <family val="2"/>
    </font>
    <font>
      <sz val="12"/>
      <color rgb="FF292929"/>
      <name val="Arial"/>
      <family val="2"/>
    </font>
    <font>
      <b/>
      <sz val="12"/>
      <color theme="1"/>
      <name val="Arial"/>
      <family val="2"/>
    </font>
    <font>
      <b/>
      <i/>
      <sz val="12"/>
      <color theme="1"/>
      <name val="Arial"/>
      <family val="2"/>
    </font>
    <font>
      <b/>
      <sz val="11"/>
      <color theme="1"/>
      <name val="Arial"/>
      <family val="2"/>
    </font>
    <font>
      <sz val="11"/>
      <color rgb="FF000000"/>
      <name val="Arial"/>
      <family val="2"/>
    </font>
    <font>
      <b/>
      <sz val="11"/>
      <color rgb="FF000000"/>
      <name val="Arial"/>
      <family val="2"/>
    </font>
    <font>
      <sz val="13"/>
      <name val="Times New Roman"/>
      <family val="1"/>
    </font>
    <font>
      <b/>
      <sz val="13"/>
      <name val="Times New Roman"/>
      <family val="1"/>
    </font>
    <font>
      <sz val="14"/>
      <name val="Times New Roman"/>
      <family val="1"/>
    </font>
    <font>
      <sz val="14"/>
      <color rgb="FF000000"/>
      <name val="Times New Roman"/>
      <family val="1"/>
    </font>
    <font>
      <sz val="14"/>
      <color theme="1"/>
      <name val="Times New Roman"/>
      <family val="1"/>
    </font>
    <font>
      <sz val="14"/>
      <color rgb="FF333333"/>
      <name val="Times New Roman"/>
      <family val="1"/>
    </font>
    <font>
      <sz val="14"/>
      <color rgb="FF161616"/>
      <name val="Times New Roman"/>
      <family val="1"/>
    </font>
    <font>
      <sz val="14"/>
      <color rgb="FF222222"/>
      <name val="Times New Roman"/>
      <family val="1"/>
    </font>
    <font>
      <sz val="14"/>
      <color rgb="FF292929"/>
      <name val="Times New Roman"/>
      <family val="1"/>
    </font>
    <font>
      <b/>
      <sz val="14"/>
      <name val="Times New Roman"/>
      <family val="1"/>
    </font>
    <font>
      <b/>
      <sz val="14"/>
      <color theme="1"/>
      <name val="Times New Roman"/>
      <family val="1"/>
    </font>
    <font>
      <sz val="14"/>
      <color rgb="FF050505"/>
      <name val="Times New Roman"/>
      <family val="1"/>
    </font>
    <font>
      <b/>
      <sz val="13"/>
      <color theme="1"/>
      <name val="Times New Roman"/>
      <family val="1"/>
    </font>
    <font>
      <sz val="13"/>
      <color theme="1"/>
      <name val="Times New Roman"/>
      <family val="1"/>
    </font>
  </fonts>
  <fills count="13">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rgb="FFFFFFFF"/>
        <bgColor rgb="FF000000"/>
      </patternFill>
    </fill>
    <fill>
      <patternFill patternType="solid">
        <fgColor rgb="FFFF5050"/>
        <bgColor indexed="64"/>
      </patternFill>
    </fill>
    <fill>
      <patternFill patternType="solid">
        <fgColor theme="0" tint="-4.9989318521683403E-2"/>
        <bgColor indexed="64"/>
      </patternFill>
    </fill>
    <fill>
      <patternFill patternType="solid">
        <fgColor theme="2"/>
        <bgColor indexed="64"/>
      </patternFill>
    </fill>
    <fill>
      <patternFill patternType="solid">
        <fgColor theme="2"/>
        <bgColor rgb="FF000000"/>
      </patternFill>
    </fill>
    <fill>
      <patternFill patternType="solid">
        <fgColor theme="5" tint="0.39997558519241921"/>
        <bgColor indexed="64"/>
      </patternFill>
    </fill>
    <fill>
      <patternFill patternType="solid">
        <fgColor theme="7"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s>
  <cellStyleXfs count="1">
    <xf numFmtId="0" fontId="0" fillId="0" borderId="0"/>
  </cellStyleXfs>
  <cellXfs count="247">
    <xf numFmtId="0" fontId="0" fillId="0" borderId="0" xfId="0"/>
    <xf numFmtId="0" fontId="1" fillId="0" borderId="0" xfId="0" applyFont="1"/>
    <xf numFmtId="0" fontId="1" fillId="0" borderId="1" xfId="0" applyFont="1" applyBorder="1"/>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quotePrefix="1" applyFont="1" applyBorder="1" applyAlignment="1">
      <alignment vertical="center"/>
    </xf>
    <xf numFmtId="0" fontId="4" fillId="0" borderId="1" xfId="0" applyFont="1" applyBorder="1" applyAlignment="1">
      <alignment horizontal="center" vertical="center" wrapText="1"/>
    </xf>
    <xf numFmtId="0" fontId="3" fillId="0" borderId="1" xfId="0" quotePrefix="1" applyFont="1" applyBorder="1" applyAlignment="1">
      <alignment horizontal="center" vertical="center"/>
    </xf>
    <xf numFmtId="0" fontId="3" fillId="0" borderId="1" xfId="0" applyFont="1" applyBorder="1" applyAlignment="1">
      <alignment horizontal="center" vertical="center" wrapText="1"/>
    </xf>
    <xf numFmtId="16" fontId="3" fillId="0" borderId="1" xfId="0" quotePrefix="1" applyNumberFormat="1" applyFont="1" applyBorder="1" applyAlignment="1">
      <alignment horizontal="center" vertical="center"/>
    </xf>
    <xf numFmtId="0" fontId="5" fillId="0" borderId="1" xfId="0" applyFont="1" applyBorder="1" applyAlignment="1">
      <alignment horizontal="center" vertical="center"/>
    </xf>
    <xf numFmtId="0" fontId="4"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14" fontId="2" fillId="0" borderId="1" xfId="0" applyNumberFormat="1" applyFont="1" applyBorder="1" applyAlignment="1">
      <alignment horizontal="left" vertical="center"/>
    </xf>
    <xf numFmtId="0" fontId="2" fillId="0" borderId="1" xfId="0" applyFont="1" applyBorder="1" applyAlignment="1">
      <alignment horizontal="left" vertical="center"/>
    </xf>
    <xf numFmtId="14" fontId="2" fillId="0" borderId="1" xfId="0" quotePrefix="1" applyNumberFormat="1" applyFont="1" applyBorder="1" applyAlignment="1">
      <alignment horizontal="left" vertical="center"/>
    </xf>
    <xf numFmtId="0" fontId="2" fillId="0" borderId="1" xfId="0" applyFont="1" applyBorder="1"/>
    <xf numFmtId="0" fontId="5" fillId="0" borderId="1" xfId="0" applyFont="1" applyBorder="1" applyAlignment="1">
      <alignment horizontal="center" vertical="center" wrapText="1"/>
    </xf>
    <xf numFmtId="0" fontId="2" fillId="2" borderId="1" xfId="0" applyFont="1" applyFill="1" applyBorder="1"/>
    <xf numFmtId="0" fontId="6" fillId="3" borderId="0" xfId="0" applyFont="1" applyFill="1"/>
    <xf numFmtId="14" fontId="2" fillId="3" borderId="1" xfId="0" applyNumberFormat="1" applyFont="1" applyFill="1" applyBorder="1" applyAlignment="1">
      <alignment horizontal="left" vertical="center"/>
    </xf>
    <xf numFmtId="14" fontId="2" fillId="3" borderId="6" xfId="0" applyNumberFormat="1" applyFont="1" applyFill="1" applyBorder="1" applyAlignment="1">
      <alignment horizontal="left" vertical="center"/>
    </xf>
    <xf numFmtId="14" fontId="2" fillId="3" borderId="7" xfId="0" applyNumberFormat="1" applyFont="1" applyFill="1" applyBorder="1" applyAlignment="1">
      <alignment horizontal="left" vertical="center"/>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1" fillId="0" borderId="0" xfId="0" applyFont="1" applyBorder="1" applyAlignment="1">
      <alignment horizontal="center" vertical="center"/>
    </xf>
    <xf numFmtId="0" fontId="9" fillId="0" borderId="1" xfId="0" applyFont="1" applyBorder="1" applyAlignment="1">
      <alignment horizontal="left" vertical="center"/>
    </xf>
    <xf numFmtId="0" fontId="9" fillId="0" borderId="1" xfId="0" applyFont="1" applyBorder="1" applyAlignment="1">
      <alignment horizontal="left" vertical="center" wrapText="1"/>
    </xf>
    <xf numFmtId="0" fontId="1" fillId="0" borderId="0" xfId="0" applyFont="1" applyBorder="1"/>
    <xf numFmtId="0" fontId="2" fillId="0" borderId="1" xfId="0" applyFont="1" applyBorder="1" applyAlignment="1">
      <alignment horizontal="center" vertical="center"/>
    </xf>
    <xf numFmtId="0" fontId="10" fillId="0" borderId="1" xfId="0" applyFont="1" applyBorder="1" applyAlignment="1">
      <alignment vertical="center" wrapText="1"/>
    </xf>
    <xf numFmtId="0" fontId="11" fillId="0" borderId="1" xfId="0" applyFont="1" applyBorder="1" applyAlignment="1">
      <alignment vertical="center" wrapText="1"/>
    </xf>
    <xf numFmtId="0" fontId="11" fillId="0" borderId="1" xfId="0" applyFont="1" applyBorder="1" applyAlignment="1">
      <alignment vertical="center"/>
    </xf>
    <xf numFmtId="0" fontId="2" fillId="3" borderId="1" xfId="0" applyFont="1" applyFill="1" applyBorder="1" applyAlignment="1">
      <alignment horizontal="center" vertical="center"/>
    </xf>
    <xf numFmtId="0" fontId="2" fillId="3" borderId="1" xfId="0" applyFont="1" applyFill="1" applyBorder="1"/>
    <xf numFmtId="0" fontId="2" fillId="3" borderId="6" xfId="0" applyFont="1" applyFill="1" applyBorder="1" applyAlignment="1">
      <alignment horizontal="center" vertical="center"/>
    </xf>
    <xf numFmtId="0" fontId="2" fillId="3" borderId="6" xfId="0" applyFont="1" applyFill="1" applyBorder="1"/>
    <xf numFmtId="0" fontId="1" fillId="3" borderId="1" xfId="0" applyFont="1" applyFill="1" applyBorder="1"/>
    <xf numFmtId="0" fontId="1" fillId="3" borderId="1" xfId="0" applyFont="1" applyFill="1" applyBorder="1" applyAlignment="1">
      <alignment wrapText="1"/>
    </xf>
    <xf numFmtId="14" fontId="1" fillId="3" borderId="1" xfId="0" applyNumberFormat="1" applyFont="1" applyFill="1" applyBorder="1" applyAlignment="1">
      <alignment horizontal="left" vertical="center"/>
    </xf>
    <xf numFmtId="0" fontId="2" fillId="3" borderId="7" xfId="0" applyFont="1" applyFill="1" applyBorder="1" applyAlignment="1">
      <alignment horizontal="center" vertical="center"/>
    </xf>
    <xf numFmtId="0" fontId="2" fillId="3" borderId="7" xfId="0" applyFont="1" applyFill="1" applyBorder="1"/>
    <xf numFmtId="0" fontId="9" fillId="0" borderId="1" xfId="0" applyFont="1" applyBorder="1" applyAlignment="1">
      <alignment horizontal="center"/>
    </xf>
    <xf numFmtId="0" fontId="9" fillId="2" borderId="1" xfId="0" applyFont="1" applyFill="1" applyBorder="1"/>
    <xf numFmtId="0" fontId="9" fillId="0" borderId="1" xfId="0" applyFont="1" applyBorder="1"/>
    <xf numFmtId="0" fontId="1" fillId="3" borderId="1" xfId="0" applyFont="1" applyFill="1" applyBorder="1" applyAlignment="1"/>
    <xf numFmtId="16" fontId="1" fillId="3" borderId="1" xfId="0" quotePrefix="1" applyNumberFormat="1" applyFont="1" applyFill="1" applyBorder="1"/>
    <xf numFmtId="0" fontId="1" fillId="3" borderId="0" xfId="0" applyFont="1" applyFill="1"/>
    <xf numFmtId="0" fontId="3" fillId="0" borderId="0" xfId="0" applyFont="1"/>
    <xf numFmtId="0" fontId="3" fillId="0" borderId="0" xfId="0" applyFont="1" applyBorder="1"/>
    <xf numFmtId="0" fontId="3" fillId="0" borderId="1" xfId="0" applyFont="1" applyBorder="1"/>
    <xf numFmtId="0" fontId="3" fillId="2" borderId="1" xfId="0" applyFont="1" applyFill="1" applyBorder="1"/>
    <xf numFmtId="0" fontId="7" fillId="0" borderId="0" xfId="0" applyFont="1"/>
    <xf numFmtId="0" fontId="7" fillId="0" borderId="1" xfId="0" applyFont="1" applyBorder="1"/>
    <xf numFmtId="0" fontId="1" fillId="3" borderId="1" xfId="0" applyFont="1" applyFill="1" applyBorder="1" applyAlignment="1">
      <alignment horizontal="center" wrapText="1"/>
    </xf>
    <xf numFmtId="16" fontId="3" fillId="0" borderId="0" xfId="0" applyNumberFormat="1" applyFont="1"/>
    <xf numFmtId="0" fontId="0" fillId="0" borderId="1" xfId="0" applyBorder="1"/>
    <xf numFmtId="14" fontId="0" fillId="0" borderId="1" xfId="0" quotePrefix="1" applyNumberFormat="1" applyBorder="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2" fillId="0" borderId="1" xfId="0" applyFont="1" applyBorder="1" applyAlignment="1">
      <alignment horizontal="center" vertical="center"/>
    </xf>
    <xf numFmtId="0" fontId="16" fillId="0" borderId="0" xfId="0" applyFont="1" applyAlignment="1">
      <alignment horizontal="center" vertical="center"/>
    </xf>
    <xf numFmtId="14" fontId="16" fillId="0" borderId="1" xfId="0" applyNumberFormat="1" applyFont="1" applyBorder="1" applyAlignment="1">
      <alignment horizontal="center" vertical="center" wrapText="1"/>
    </xf>
    <xf numFmtId="0" fontId="16" fillId="3" borderId="1" xfId="0" applyFont="1" applyFill="1" applyBorder="1" applyAlignment="1">
      <alignment horizontal="center" vertical="center"/>
    </xf>
    <xf numFmtId="0" fontId="16" fillId="5" borderId="1" xfId="0" applyFont="1" applyFill="1" applyBorder="1" applyAlignment="1">
      <alignment horizontal="center" vertical="center"/>
    </xf>
    <xf numFmtId="0" fontId="15" fillId="6" borderId="1" xfId="0" applyFont="1" applyFill="1" applyBorder="1" applyAlignment="1">
      <alignment horizontal="center" vertical="center" wrapText="1"/>
    </xf>
    <xf numFmtId="0" fontId="16" fillId="4" borderId="0" xfId="0" applyFont="1" applyFill="1" applyAlignment="1">
      <alignment horizontal="center" vertical="center"/>
    </xf>
    <xf numFmtId="0" fontId="14" fillId="0" borderId="0" xfId="0" applyFont="1" applyAlignment="1">
      <alignment horizontal="center" vertical="center" wrapText="1"/>
    </xf>
    <xf numFmtId="0" fontId="21" fillId="0" borderId="1"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left" vertical="center" wrapText="1"/>
    </xf>
    <xf numFmtId="14" fontId="14" fillId="0" borderId="1" xfId="0" applyNumberFormat="1" applyFont="1" applyBorder="1" applyAlignment="1">
      <alignment horizontal="center" vertical="center" wrapText="1"/>
    </xf>
    <xf numFmtId="0" fontId="14" fillId="0" borderId="1" xfId="0" applyFont="1" applyBorder="1" applyAlignment="1">
      <alignment vertical="center" wrapText="1"/>
    </xf>
    <xf numFmtId="0" fontId="14" fillId="4" borderId="0" xfId="0" applyFont="1" applyFill="1" applyBorder="1" applyAlignment="1">
      <alignment horizontal="center" vertical="center" wrapText="1"/>
    </xf>
    <xf numFmtId="0" fontId="14" fillId="4" borderId="0" xfId="0" applyFont="1" applyFill="1" applyAlignment="1">
      <alignment horizontal="center" vertical="center" wrapText="1"/>
    </xf>
    <xf numFmtId="0" fontId="16" fillId="9" borderId="1"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4" fillId="9"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justify" vertical="center" wrapText="1"/>
    </xf>
    <xf numFmtId="0" fontId="14" fillId="4" borderId="1" xfId="0" applyFont="1" applyFill="1" applyBorder="1" applyAlignment="1">
      <alignment wrapText="1"/>
    </xf>
    <xf numFmtId="0" fontId="15" fillId="4" borderId="1" xfId="0" applyFont="1" applyFill="1" applyBorder="1" applyAlignment="1">
      <alignment horizontal="justify" wrapText="1"/>
    </xf>
    <xf numFmtId="0" fontId="14" fillId="4" borderId="1" xfId="0" quotePrefix="1" applyFont="1" applyFill="1" applyBorder="1" applyAlignment="1">
      <alignment horizontal="center" vertical="center" wrapText="1"/>
    </xf>
    <xf numFmtId="0" fontId="16" fillId="0" borderId="0" xfId="0" applyFont="1" applyAlignment="1">
      <alignment horizontal="center" vertical="center" wrapText="1"/>
    </xf>
    <xf numFmtId="0" fontId="15" fillId="0" borderId="1" xfId="0" applyFont="1" applyBorder="1" applyAlignment="1">
      <alignment horizontal="center" vertical="center" wrapText="1"/>
    </xf>
    <xf numFmtId="0" fontId="15" fillId="5" borderId="1" xfId="0" applyFont="1" applyFill="1" applyBorder="1" applyAlignment="1">
      <alignment horizontal="center" vertical="center" wrapText="1"/>
    </xf>
    <xf numFmtId="0" fontId="20" fillId="0" borderId="0" xfId="0" applyFont="1" applyAlignment="1">
      <alignment horizontal="center" vertical="center" wrapText="1"/>
    </xf>
    <xf numFmtId="0" fontId="17" fillId="3" borderId="1"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16" fillId="7"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14" fillId="5"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16" fillId="0" borderId="0" xfId="0" applyFont="1" applyBorder="1" applyAlignment="1">
      <alignment horizontal="center" vertical="center"/>
    </xf>
    <xf numFmtId="16" fontId="16" fillId="0" borderId="6" xfId="0" quotePrefix="1" applyNumberFormat="1" applyFont="1" applyBorder="1" applyAlignment="1">
      <alignment horizontal="center" vertical="center" wrapText="1"/>
    </xf>
    <xf numFmtId="0" fontId="16" fillId="0" borderId="1" xfId="0" applyFont="1" applyBorder="1" applyAlignment="1">
      <alignment horizontal="center" vertical="center"/>
    </xf>
    <xf numFmtId="0" fontId="15" fillId="4" borderId="1" xfId="0" applyFont="1" applyFill="1" applyBorder="1" applyAlignment="1">
      <alignment horizontal="center" vertical="center" wrapText="1"/>
    </xf>
    <xf numFmtId="0" fontId="17" fillId="0" borderId="0" xfId="0" applyFont="1" applyAlignment="1">
      <alignment horizontal="center" vertical="center" wrapText="1"/>
    </xf>
    <xf numFmtId="0" fontId="15" fillId="9" borderId="1" xfId="0" applyFont="1" applyFill="1" applyBorder="1" applyAlignment="1">
      <alignment horizontal="center" vertical="center" wrapText="1"/>
    </xf>
    <xf numFmtId="0" fontId="14" fillId="8" borderId="1" xfId="0" applyFont="1" applyFill="1" applyBorder="1" applyAlignment="1">
      <alignment horizontal="center" vertical="center" wrapText="1"/>
    </xf>
    <xf numFmtId="0" fontId="14" fillId="8" borderId="0" xfId="0" applyFont="1" applyFill="1" applyAlignment="1">
      <alignment horizontal="center" vertical="center" wrapText="1"/>
    </xf>
    <xf numFmtId="0" fontId="18" fillId="8"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15" fillId="10" borderId="1"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0" xfId="0" applyFont="1" applyFill="1" applyAlignment="1">
      <alignment horizontal="center" vertical="center" wrapText="1"/>
    </xf>
    <xf numFmtId="0" fontId="22" fillId="0" borderId="1" xfId="0" applyFont="1" applyBorder="1" applyAlignment="1">
      <alignment horizontal="center" vertical="center" wrapText="1"/>
    </xf>
    <xf numFmtId="0" fontId="22" fillId="4" borderId="1" xfId="0" applyFont="1" applyFill="1" applyBorder="1" applyAlignment="1">
      <alignment horizontal="center" vertical="center" wrapText="1"/>
    </xf>
    <xf numFmtId="0" fontId="22" fillId="0" borderId="0" xfId="0" applyFont="1" applyAlignment="1">
      <alignment horizontal="center" vertical="center"/>
    </xf>
    <xf numFmtId="0" fontId="23" fillId="0" borderId="1" xfId="0" applyFont="1" applyBorder="1" applyAlignment="1">
      <alignment horizontal="left"/>
    </xf>
    <xf numFmtId="0" fontId="14" fillId="4" borderId="1" xfId="0" applyFont="1" applyFill="1" applyBorder="1" applyAlignment="1">
      <alignment horizontal="center" vertical="center"/>
    </xf>
    <xf numFmtId="0" fontId="14" fillId="9" borderId="1" xfId="0" applyFont="1" applyFill="1" applyBorder="1" applyAlignment="1">
      <alignment horizontal="center" vertical="center"/>
    </xf>
    <xf numFmtId="0" fontId="16" fillId="0" borderId="0" xfId="0" applyFont="1"/>
    <xf numFmtId="16" fontId="16" fillId="0" borderId="1" xfId="0" applyNumberFormat="1" applyFont="1" applyBorder="1"/>
    <xf numFmtId="0" fontId="16" fillId="0" borderId="1" xfId="0" applyFont="1" applyBorder="1"/>
    <xf numFmtId="0" fontId="16" fillId="0" borderId="0" xfId="0" applyFont="1" applyBorder="1"/>
    <xf numFmtId="16" fontId="16" fillId="0" borderId="1" xfId="0" quotePrefix="1" applyNumberFormat="1" applyFont="1" applyBorder="1"/>
    <xf numFmtId="0" fontId="16" fillId="0" borderId="0" xfId="0" applyFont="1" applyBorder="1" applyAlignment="1"/>
    <xf numFmtId="0" fontId="16" fillId="0" borderId="1" xfId="0" quotePrefix="1" applyFont="1" applyBorder="1" applyAlignment="1">
      <alignment vertical="center"/>
    </xf>
    <xf numFmtId="0" fontId="16" fillId="0" borderId="1" xfId="0" applyFont="1" applyBorder="1" applyAlignment="1">
      <alignment vertical="center"/>
    </xf>
    <xf numFmtId="0" fontId="16" fillId="0" borderId="1" xfId="0" quotePrefix="1" applyFont="1" applyBorder="1"/>
    <xf numFmtId="0" fontId="16" fillId="0" borderId="0" xfId="0" applyFont="1" applyBorder="1" applyAlignment="1">
      <alignment vertical="center"/>
    </xf>
    <xf numFmtId="0" fontId="16" fillId="0" borderId="1" xfId="0" applyNumberFormat="1" applyFont="1" applyBorder="1"/>
    <xf numFmtId="0" fontId="16" fillId="0" borderId="1" xfId="0" quotePrefix="1" applyNumberFormat="1" applyFont="1" applyBorder="1" applyAlignment="1">
      <alignment horizontal="right"/>
    </xf>
    <xf numFmtId="0" fontId="16" fillId="0" borderId="0" xfId="0" quotePrefix="1" applyFont="1"/>
    <xf numFmtId="0" fontId="16" fillId="0" borderId="1" xfId="0" quotePrefix="1" applyNumberFormat="1" applyFont="1" applyBorder="1"/>
    <xf numFmtId="16" fontId="16" fillId="0" borderId="0" xfId="0" applyNumberFormat="1" applyFont="1"/>
    <xf numFmtId="0" fontId="21" fillId="0" borderId="0" xfId="0" applyFont="1" applyBorder="1" applyAlignment="1">
      <alignment horizontal="center" vertical="center" wrapText="1"/>
    </xf>
    <xf numFmtId="0" fontId="21" fillId="0" borderId="0" xfId="0" applyFont="1" applyBorder="1" applyAlignment="1">
      <alignment horizontal="center" vertical="center"/>
    </xf>
    <xf numFmtId="16" fontId="24" fillId="0" borderId="1" xfId="0" applyNumberFormat="1" applyFont="1" applyBorder="1" applyAlignment="1">
      <alignment horizontal="center" vertical="center"/>
    </xf>
    <xf numFmtId="0" fontId="24" fillId="0" borderId="1" xfId="0" applyFont="1" applyBorder="1" applyAlignment="1">
      <alignment horizontal="center" vertical="center"/>
    </xf>
    <xf numFmtId="16" fontId="24" fillId="0" borderId="1" xfId="0" quotePrefix="1" applyNumberFormat="1" applyFont="1" applyBorder="1" applyAlignment="1">
      <alignment horizontal="center" vertical="center"/>
    </xf>
    <xf numFmtId="0" fontId="24" fillId="0" borderId="1" xfId="0" quotePrefix="1" applyFont="1" applyBorder="1" applyAlignment="1">
      <alignment horizontal="center" vertical="center"/>
    </xf>
    <xf numFmtId="0" fontId="25" fillId="0" borderId="1" xfId="0" applyFont="1" applyBorder="1"/>
    <xf numFmtId="0" fontId="25" fillId="0" borderId="1" xfId="0" applyFont="1" applyBorder="1" applyAlignment="1">
      <alignment horizontal="center" vertical="center"/>
    </xf>
    <xf numFmtId="0" fontId="25" fillId="5" borderId="1" xfId="0" applyFont="1" applyFill="1" applyBorder="1" applyAlignment="1">
      <alignment horizontal="center" vertical="center"/>
    </xf>
    <xf numFmtId="0" fontId="25" fillId="3" borderId="1" xfId="0" applyFont="1" applyFill="1" applyBorder="1" applyAlignment="1">
      <alignment horizontal="center" vertical="center"/>
    </xf>
    <xf numFmtId="0" fontId="25" fillId="9" borderId="1" xfId="0" applyFont="1" applyFill="1" applyBorder="1" applyAlignment="1">
      <alignment horizontal="center" vertical="center"/>
    </xf>
    <xf numFmtId="0" fontId="12" fillId="9" borderId="1" xfId="0" applyFont="1" applyFill="1" applyBorder="1" applyAlignment="1">
      <alignment horizontal="center" vertical="center"/>
    </xf>
    <xf numFmtId="0" fontId="25" fillId="0" borderId="4" xfId="0" applyFont="1" applyBorder="1"/>
    <xf numFmtId="0" fontId="16" fillId="0" borderId="1" xfId="0" applyFont="1" applyBorder="1" applyAlignment="1">
      <alignment wrapText="1"/>
    </xf>
    <xf numFmtId="2" fontId="16" fillId="0" borderId="0" xfId="0" applyNumberFormat="1" applyFont="1"/>
    <xf numFmtId="2" fontId="16" fillId="0" borderId="0" xfId="0" applyNumberFormat="1" applyFont="1" applyBorder="1"/>
    <xf numFmtId="2" fontId="16" fillId="0" borderId="0" xfId="0" applyNumberFormat="1" applyFont="1" applyBorder="1" applyAlignment="1">
      <alignment vertical="center"/>
    </xf>
    <xf numFmtId="49" fontId="24" fillId="0" borderId="1" xfId="0" applyNumberFormat="1" applyFont="1" applyBorder="1" applyAlignment="1">
      <alignment horizontal="center" vertical="center"/>
    </xf>
    <xf numFmtId="1" fontId="12" fillId="9" borderId="1" xfId="0" applyNumberFormat="1" applyFont="1" applyFill="1" applyBorder="1" applyAlignment="1">
      <alignment horizontal="center" vertical="center"/>
    </xf>
    <xf numFmtId="1" fontId="25" fillId="3" borderId="1" xfId="0" applyNumberFormat="1" applyFont="1" applyFill="1" applyBorder="1" applyAlignment="1">
      <alignment horizontal="center" vertical="center"/>
    </xf>
    <xf numFmtId="1" fontId="25" fillId="5" borderId="1" xfId="0" applyNumberFormat="1" applyFont="1" applyFill="1" applyBorder="1" applyAlignment="1">
      <alignment horizontal="center" vertical="center"/>
    </xf>
    <xf numFmtId="1" fontId="13" fillId="0" borderId="1" xfId="0" applyNumberFormat="1" applyFont="1" applyBorder="1" applyAlignment="1">
      <alignment horizontal="center" vertical="center"/>
    </xf>
    <xf numFmtId="0" fontId="16" fillId="0" borderId="0" xfId="0" applyFont="1" applyFill="1" applyBorder="1" applyAlignment="1">
      <alignment horizontal="center" vertical="center" wrapText="1"/>
    </xf>
    <xf numFmtId="14" fontId="16" fillId="0" borderId="1" xfId="0" quotePrefix="1" applyNumberFormat="1" applyFont="1" applyBorder="1" applyAlignment="1">
      <alignment horizontal="center" vertical="center" wrapText="1"/>
    </xf>
    <xf numFmtId="0" fontId="16" fillId="7" borderId="6" xfId="0" applyFont="1" applyFill="1" applyBorder="1" applyAlignment="1">
      <alignment horizontal="center" vertical="center" wrapText="1"/>
    </xf>
    <xf numFmtId="0" fontId="20" fillId="0" borderId="1" xfId="0" applyFont="1" applyBorder="1" applyAlignment="1">
      <alignment wrapText="1"/>
    </xf>
    <xf numFmtId="0" fontId="14" fillId="4" borderId="1" xfId="0" applyFont="1" applyFill="1" applyBorder="1" applyAlignment="1">
      <alignment horizontal="left" vertical="center" wrapText="1"/>
    </xf>
    <xf numFmtId="0" fontId="25" fillId="4" borderId="1" xfId="0" applyFont="1" applyFill="1" applyBorder="1" applyAlignment="1">
      <alignment horizontal="center" vertical="center"/>
    </xf>
    <xf numFmtId="1" fontId="25" fillId="4" borderId="1" xfId="0" applyNumberFormat="1" applyFont="1" applyFill="1" applyBorder="1" applyAlignment="1">
      <alignment horizontal="center" vertical="center"/>
    </xf>
    <xf numFmtId="0" fontId="25" fillId="11" borderId="1" xfId="0" applyFont="1" applyFill="1" applyBorder="1" applyAlignment="1">
      <alignment horizontal="center" vertical="center"/>
    </xf>
    <xf numFmtId="1" fontId="25" fillId="11" borderId="1" xfId="0" applyNumberFormat="1" applyFont="1" applyFill="1" applyBorder="1" applyAlignment="1">
      <alignment horizontal="center" vertical="center"/>
    </xf>
    <xf numFmtId="0" fontId="25" fillId="12" borderId="1" xfId="0" applyFont="1" applyFill="1" applyBorder="1" applyAlignment="1">
      <alignment horizontal="center" vertical="center"/>
    </xf>
    <xf numFmtId="1" fontId="25" fillId="12" borderId="1" xfId="0" applyNumberFormat="1" applyFont="1" applyFill="1" applyBorder="1" applyAlignment="1">
      <alignment horizontal="center" vertical="center"/>
    </xf>
    <xf numFmtId="16" fontId="16" fillId="4" borderId="7" xfId="0" applyNumberFormat="1" applyFont="1" applyFill="1" applyBorder="1" applyAlignment="1">
      <alignment horizontal="center" vertical="center" wrapText="1"/>
    </xf>
    <xf numFmtId="0" fontId="16" fillId="4" borderId="6" xfId="0" applyFont="1" applyFill="1" applyBorder="1" applyAlignment="1">
      <alignment horizontal="center" vertical="center" wrapText="1"/>
    </xf>
    <xf numFmtId="16" fontId="16" fillId="0" borderId="1" xfId="0" applyNumberFormat="1" applyFont="1" applyBorder="1" applyAlignment="1">
      <alignment horizontal="center" vertical="center" wrapText="1"/>
    </xf>
    <xf numFmtId="16" fontId="16" fillId="0" borderId="1" xfId="0" quotePrefix="1" applyNumberFormat="1" applyFont="1" applyBorder="1" applyAlignment="1">
      <alignment horizontal="center" vertical="center" wrapText="1"/>
    </xf>
    <xf numFmtId="16" fontId="16" fillId="0" borderId="6" xfId="0" applyNumberFormat="1" applyFont="1" applyBorder="1" applyAlignment="1">
      <alignment horizontal="center" vertical="center" wrapText="1"/>
    </xf>
    <xf numFmtId="16" fontId="16" fillId="4" borderId="6" xfId="0" quotePrefix="1" applyNumberFormat="1" applyFont="1" applyFill="1" applyBorder="1" applyAlignment="1">
      <alignment horizontal="center" vertical="center" wrapText="1"/>
    </xf>
    <xf numFmtId="0" fontId="16" fillId="4" borderId="1"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8"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6" fillId="5" borderId="6" xfId="0" applyFont="1" applyFill="1" applyBorder="1" applyAlignment="1">
      <alignment horizontal="center" vertical="center" wrapText="1"/>
    </xf>
    <xf numFmtId="0" fontId="16" fillId="5" borderId="9" xfId="0" applyFont="1" applyFill="1" applyBorder="1" applyAlignment="1">
      <alignment horizontal="center" vertical="center" wrapText="1"/>
    </xf>
    <xf numFmtId="0" fontId="16" fillId="9" borderId="6" xfId="0" applyFont="1" applyFill="1" applyBorder="1" applyAlignment="1">
      <alignment horizontal="center" vertical="center" wrapText="1"/>
    </xf>
    <xf numFmtId="0" fontId="16" fillId="3" borderId="1" xfId="0" applyFont="1" applyFill="1" applyBorder="1" applyAlignment="1">
      <alignment horizontal="center" vertical="center" wrapText="1"/>
    </xf>
    <xf numFmtId="16" fontId="16" fillId="4" borderId="1" xfId="0" applyNumberFormat="1" applyFont="1" applyFill="1" applyBorder="1" applyAlignment="1">
      <alignment horizontal="center" vertical="center" wrapText="1"/>
    </xf>
    <xf numFmtId="16" fontId="16" fillId="4" borderId="1" xfId="0" quotePrefix="1" applyNumberFormat="1" applyFont="1" applyFill="1" applyBorder="1" applyAlignment="1">
      <alignment horizontal="center" vertical="center" wrapText="1"/>
    </xf>
    <xf numFmtId="0" fontId="16" fillId="5"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14" fillId="3" borderId="1" xfId="0" applyFont="1" applyFill="1" applyBorder="1" applyAlignment="1">
      <alignment horizontal="center" wrapText="1"/>
    </xf>
    <xf numFmtId="0" fontId="19" fillId="0" borderId="1" xfId="0" applyFont="1" applyBorder="1" applyAlignment="1">
      <alignment horizontal="center"/>
    </xf>
    <xf numFmtId="0" fontId="12" fillId="11" borderId="1" xfId="0" applyFont="1" applyFill="1" applyBorder="1" applyAlignment="1">
      <alignment horizontal="center" vertical="center"/>
    </xf>
    <xf numFmtId="1" fontId="12" fillId="11" borderId="1" xfId="0" applyNumberFormat="1" applyFont="1" applyFill="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7" fillId="0" borderId="3" xfId="0" applyFont="1" applyBorder="1" applyAlignment="1">
      <alignment horizontal="center" vertical="center" wrapText="1"/>
    </xf>
    <xf numFmtId="0" fontId="7" fillId="0" borderId="5" xfId="0" applyFont="1" applyBorder="1" applyAlignment="1">
      <alignment horizontal="center" vertical="center"/>
    </xf>
    <xf numFmtId="0" fontId="7" fillId="0" borderId="4" xfId="0" applyFont="1" applyBorder="1" applyAlignment="1">
      <alignment horizontal="center" vertical="center"/>
    </xf>
    <xf numFmtId="0" fontId="8" fillId="0" borderId="2" xfId="0" applyFont="1" applyBorder="1" applyAlignment="1">
      <alignment horizontal="center" vertical="center"/>
    </xf>
    <xf numFmtId="0" fontId="16" fillId="5" borderId="6" xfId="0" applyFont="1" applyFill="1" applyBorder="1" applyAlignment="1">
      <alignment horizontal="center" vertical="center" wrapText="1"/>
    </xf>
    <xf numFmtId="0" fontId="16" fillId="5" borderId="9" xfId="0" applyFont="1" applyFill="1" applyBorder="1" applyAlignment="1">
      <alignment horizontal="center" vertical="center" wrapText="1"/>
    </xf>
    <xf numFmtId="0" fontId="16" fillId="5" borderId="7"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0" borderId="1"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5" fillId="6" borderId="9"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6" fillId="8" borderId="7" xfId="0" applyFont="1" applyFill="1" applyBorder="1" applyAlignment="1">
      <alignment horizontal="center" vertical="center" wrapText="1"/>
    </xf>
    <xf numFmtId="0" fontId="22" fillId="0" borderId="3"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8" xfId="0" applyFont="1" applyBorder="1" applyAlignment="1">
      <alignment horizontal="center" vertical="center" wrapText="1"/>
    </xf>
    <xf numFmtId="0" fontId="16" fillId="3" borderId="1" xfId="0" applyFont="1" applyFill="1" applyBorder="1" applyAlignment="1">
      <alignment horizontal="center" vertical="center" wrapText="1"/>
    </xf>
    <xf numFmtId="0" fontId="16" fillId="0" borderId="10" xfId="0" applyFont="1" applyBorder="1" applyAlignment="1">
      <alignment horizontal="left" vertical="center"/>
    </xf>
    <xf numFmtId="0" fontId="16" fillId="0" borderId="0" xfId="0" applyFont="1" applyBorder="1" applyAlignment="1">
      <alignment horizontal="left" vertical="center"/>
    </xf>
    <xf numFmtId="16" fontId="16" fillId="4" borderId="6" xfId="0" quotePrefix="1" applyNumberFormat="1" applyFont="1" applyFill="1" applyBorder="1" applyAlignment="1">
      <alignment horizontal="center" vertical="center" wrapText="1"/>
    </xf>
    <xf numFmtId="16" fontId="16" fillId="4" borderId="9" xfId="0" quotePrefix="1" applyNumberFormat="1" applyFont="1" applyFill="1" applyBorder="1" applyAlignment="1">
      <alignment horizontal="center" vertical="center" wrapText="1"/>
    </xf>
    <xf numFmtId="16" fontId="16" fillId="4" borderId="7" xfId="0" quotePrefix="1" applyNumberFormat="1"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7" xfId="0" applyFont="1" applyFill="1" applyBorder="1" applyAlignment="1">
      <alignment horizontal="center" vertical="center" wrapText="1"/>
    </xf>
    <xf numFmtId="16" fontId="16" fillId="4" borderId="6" xfId="0" applyNumberFormat="1" applyFont="1" applyFill="1" applyBorder="1" applyAlignment="1">
      <alignment horizontal="center" vertical="center" wrapText="1"/>
    </xf>
    <xf numFmtId="16" fontId="16" fillId="4" borderId="1" xfId="0" applyNumberFormat="1" applyFont="1" applyFill="1" applyBorder="1" applyAlignment="1">
      <alignment horizontal="center" vertical="center" wrapText="1"/>
    </xf>
    <xf numFmtId="16" fontId="16" fillId="4" borderId="1" xfId="0" quotePrefix="1" applyNumberFormat="1" applyFont="1" applyFill="1" applyBorder="1" applyAlignment="1">
      <alignment horizontal="center" vertical="center" wrapText="1"/>
    </xf>
    <xf numFmtId="0" fontId="16" fillId="5" borderId="1"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8" fillId="0" borderId="1" xfId="0" applyFont="1" applyBorder="1" applyAlignment="1">
      <alignment horizontal="center" vertical="center" wrapText="1"/>
    </xf>
    <xf numFmtId="0" fontId="16" fillId="9" borderId="6" xfId="0" applyFont="1" applyFill="1" applyBorder="1" applyAlignment="1">
      <alignment horizontal="center" vertical="center" wrapText="1"/>
    </xf>
    <xf numFmtId="0" fontId="16" fillId="9" borderId="9"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17" fillId="3" borderId="7" xfId="0" applyFont="1" applyFill="1" applyBorder="1" applyAlignment="1">
      <alignment horizontal="center" vertical="center" wrapText="1"/>
    </xf>
    <xf numFmtId="16" fontId="16" fillId="4" borderId="7" xfId="0" applyNumberFormat="1" applyFont="1" applyFill="1" applyBorder="1" applyAlignment="1">
      <alignment horizontal="center" vertical="center" wrapText="1"/>
    </xf>
    <xf numFmtId="16" fontId="16" fillId="0" borderId="1" xfId="0" applyNumberFormat="1" applyFont="1" applyBorder="1" applyAlignment="1">
      <alignment horizontal="center" vertical="center" wrapText="1"/>
    </xf>
    <xf numFmtId="16" fontId="16" fillId="0" borderId="1" xfId="0" quotePrefix="1" applyNumberFormat="1" applyFont="1" applyBorder="1" applyAlignment="1">
      <alignment horizontal="center" vertical="center" wrapText="1"/>
    </xf>
    <xf numFmtId="16" fontId="16" fillId="0" borderId="6" xfId="0" applyNumberFormat="1" applyFont="1" applyBorder="1" applyAlignment="1">
      <alignment horizontal="center" vertical="center" wrapText="1"/>
    </xf>
    <xf numFmtId="16" fontId="16" fillId="0" borderId="7" xfId="0" quotePrefix="1" applyNumberFormat="1" applyFont="1" applyBorder="1" applyAlignment="1">
      <alignment horizontal="center" vertical="center" wrapText="1"/>
    </xf>
    <xf numFmtId="0" fontId="21" fillId="0" borderId="3" xfId="0" applyFont="1" applyBorder="1" applyAlignment="1">
      <alignment horizontal="center" vertical="center" wrapText="1"/>
    </xf>
    <xf numFmtId="0" fontId="21" fillId="0" borderId="5" xfId="0" applyFont="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16" fillId="0" borderId="1" xfId="0" applyFont="1" applyBorder="1" applyAlignment="1">
      <alignment horizontal="center"/>
    </xf>
    <xf numFmtId="0" fontId="13" fillId="0" borderId="3" xfId="0" applyFont="1" applyBorder="1" applyAlignment="1">
      <alignment horizontal="center" vertical="center"/>
    </xf>
    <xf numFmtId="0" fontId="13" fillId="0" borderId="4" xfId="0" applyFont="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FF5050"/>
      <color rgb="FFFF6600"/>
      <color rgb="FFD1F3FF"/>
      <color rgb="FF79DCFF"/>
      <color rgb="FF43CE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Phân bố ca bệnh theo thời gian</a:t>
            </a:r>
          </a:p>
        </c:rich>
      </c:tx>
      <c:overlay val="0"/>
    </c:title>
    <c:autoTitleDeleted val="0"/>
    <c:plotArea>
      <c:layout>
        <c:manualLayout>
          <c:layoutTarget val="inner"/>
          <c:xMode val="edge"/>
          <c:yMode val="edge"/>
          <c:x val="5.5375698230029004E-2"/>
          <c:y val="0.16349908052562862"/>
          <c:w val="0.92112002826569761"/>
          <c:h val="0.63319812295281663"/>
        </c:manualLayout>
      </c:layout>
      <c:lineChart>
        <c:grouping val="standard"/>
        <c:varyColors val="0"/>
        <c:ser>
          <c:idx val="0"/>
          <c:order val="0"/>
          <c:marker>
            <c:symbol val="none"/>
          </c:marker>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'Thông tin dịch tễ'!$AA$1:$AA$29</c:f>
              <c:strCache>
                <c:ptCount val="29"/>
                <c:pt idx="0">
                  <c:v>29/4</c:v>
                </c:pt>
                <c:pt idx="1">
                  <c:v>30/4</c:v>
                </c:pt>
                <c:pt idx="2">
                  <c:v>01/5</c:v>
                </c:pt>
                <c:pt idx="3">
                  <c:v>02/5</c:v>
                </c:pt>
                <c:pt idx="4">
                  <c:v>03/5</c:v>
                </c:pt>
                <c:pt idx="5">
                  <c:v>04/5</c:v>
                </c:pt>
                <c:pt idx="6">
                  <c:v>05/5</c:v>
                </c:pt>
                <c:pt idx="7">
                  <c:v>06/5</c:v>
                </c:pt>
                <c:pt idx="8">
                  <c:v>07/5</c:v>
                </c:pt>
                <c:pt idx="9">
                  <c:v>08/5</c:v>
                </c:pt>
                <c:pt idx="10">
                  <c:v>09/5</c:v>
                </c:pt>
                <c:pt idx="11">
                  <c:v>10/5</c:v>
                </c:pt>
                <c:pt idx="12">
                  <c:v>11/5</c:v>
                </c:pt>
                <c:pt idx="13">
                  <c:v>12/5</c:v>
                </c:pt>
                <c:pt idx="14">
                  <c:v>13/5</c:v>
                </c:pt>
                <c:pt idx="15">
                  <c:v>14/5</c:v>
                </c:pt>
                <c:pt idx="16">
                  <c:v>15/5</c:v>
                </c:pt>
                <c:pt idx="17">
                  <c:v>16/5</c:v>
                </c:pt>
                <c:pt idx="18">
                  <c:v>17/5</c:v>
                </c:pt>
                <c:pt idx="19">
                  <c:v>18/5</c:v>
                </c:pt>
                <c:pt idx="20">
                  <c:v>19/5</c:v>
                </c:pt>
                <c:pt idx="21">
                  <c:v>20/5</c:v>
                </c:pt>
                <c:pt idx="22">
                  <c:v>21/5</c:v>
                </c:pt>
                <c:pt idx="23">
                  <c:v>22/5</c:v>
                </c:pt>
                <c:pt idx="24">
                  <c:v>23/5</c:v>
                </c:pt>
                <c:pt idx="25">
                  <c:v>24/5</c:v>
                </c:pt>
                <c:pt idx="26">
                  <c:v>25/5</c:v>
                </c:pt>
                <c:pt idx="27">
                  <c:v>26/5</c:v>
                </c:pt>
                <c:pt idx="28">
                  <c:v>27/5</c:v>
                </c:pt>
              </c:strCache>
            </c:strRef>
          </c:cat>
          <c:val>
            <c:numRef>
              <c:f>'Thông tin dịch tễ'!$AB$1:$AB$29</c:f>
              <c:numCache>
                <c:formatCode>General</c:formatCode>
                <c:ptCount val="29"/>
                <c:pt idx="0">
                  <c:v>6</c:v>
                </c:pt>
                <c:pt idx="1">
                  <c:v>7</c:v>
                </c:pt>
                <c:pt idx="2">
                  <c:v>3</c:v>
                </c:pt>
                <c:pt idx="3">
                  <c:v>8</c:v>
                </c:pt>
                <c:pt idx="4">
                  <c:v>3</c:v>
                </c:pt>
                <c:pt idx="5">
                  <c:v>10</c:v>
                </c:pt>
                <c:pt idx="6">
                  <c:v>18</c:v>
                </c:pt>
                <c:pt idx="7">
                  <c:v>64</c:v>
                </c:pt>
                <c:pt idx="8">
                  <c:v>41</c:v>
                </c:pt>
                <c:pt idx="9">
                  <c:v>80</c:v>
                </c:pt>
                <c:pt idx="10">
                  <c:v>92</c:v>
                </c:pt>
                <c:pt idx="11">
                  <c:v>125</c:v>
                </c:pt>
                <c:pt idx="12">
                  <c:v>71</c:v>
                </c:pt>
                <c:pt idx="13">
                  <c:v>82</c:v>
                </c:pt>
                <c:pt idx="14">
                  <c:v>73</c:v>
                </c:pt>
                <c:pt idx="15">
                  <c:v>104</c:v>
                </c:pt>
                <c:pt idx="16">
                  <c:v>165</c:v>
                </c:pt>
                <c:pt idx="17">
                  <c:v>187</c:v>
                </c:pt>
                <c:pt idx="18">
                  <c:v>181</c:v>
                </c:pt>
                <c:pt idx="19">
                  <c:v>151</c:v>
                </c:pt>
                <c:pt idx="20">
                  <c:v>175</c:v>
                </c:pt>
                <c:pt idx="21">
                  <c:v>111</c:v>
                </c:pt>
                <c:pt idx="22">
                  <c:v>131</c:v>
                </c:pt>
                <c:pt idx="23">
                  <c:v>143</c:v>
                </c:pt>
                <c:pt idx="24">
                  <c:v>129</c:v>
                </c:pt>
                <c:pt idx="25">
                  <c:v>184</c:v>
                </c:pt>
                <c:pt idx="26">
                  <c:v>444</c:v>
                </c:pt>
                <c:pt idx="27">
                  <c:v>235</c:v>
                </c:pt>
                <c:pt idx="28">
                  <c:v>227</c:v>
                </c:pt>
              </c:numCache>
            </c:numRef>
          </c:val>
          <c:smooth val="0"/>
          <c:extLst>
            <c:ext xmlns:c16="http://schemas.microsoft.com/office/drawing/2014/chart" uri="{C3380CC4-5D6E-409C-BE32-E72D297353CC}">
              <c16:uniqueId val="{00000000-C9D2-1443-B05E-B377762F4DB9}"/>
            </c:ext>
          </c:extLst>
        </c:ser>
        <c:dLbls>
          <c:showLegendKey val="0"/>
          <c:showVal val="0"/>
          <c:showCatName val="0"/>
          <c:showSerName val="0"/>
          <c:showPercent val="0"/>
          <c:showBubbleSize val="0"/>
        </c:dLbls>
        <c:smooth val="0"/>
        <c:axId val="72642560"/>
        <c:axId val="72644096"/>
      </c:lineChart>
      <c:catAx>
        <c:axId val="72642560"/>
        <c:scaling>
          <c:orientation val="minMax"/>
        </c:scaling>
        <c:delete val="0"/>
        <c:axPos val="b"/>
        <c:numFmt formatCode="General" sourceLinked="0"/>
        <c:majorTickMark val="none"/>
        <c:minorTickMark val="none"/>
        <c:tickLblPos val="nextTo"/>
        <c:crossAx val="72644096"/>
        <c:crosses val="autoZero"/>
        <c:auto val="1"/>
        <c:lblAlgn val="ctr"/>
        <c:lblOffset val="100"/>
        <c:noMultiLvlLbl val="0"/>
      </c:catAx>
      <c:valAx>
        <c:axId val="72644096"/>
        <c:scaling>
          <c:orientation val="minMax"/>
        </c:scaling>
        <c:delete val="0"/>
        <c:axPos val="l"/>
        <c:majorGridlines/>
        <c:numFmt formatCode="General" sourceLinked="1"/>
        <c:majorTickMark val="none"/>
        <c:minorTickMark val="none"/>
        <c:tickLblPos val="nextTo"/>
        <c:crossAx val="72642560"/>
        <c:crosses val="autoZero"/>
        <c:crossBetween val="between"/>
      </c:valAx>
    </c:plotArea>
    <c:plotVisOnly val="1"/>
    <c:dispBlanksAs val="gap"/>
    <c:showDLblsOverMax val="0"/>
  </c:chart>
  <c:txPr>
    <a:bodyPr/>
    <a:lstStyle/>
    <a:p>
      <a:pPr>
        <a:defRPr sz="1200">
          <a:latin typeface="Times New Roman" pitchFamily="18" charset="0"/>
          <a:cs typeface="Times New Roman" pitchFamily="18" charset="0"/>
        </a:defRPr>
      </a:pPr>
      <a:endParaRPr lang="en-US"/>
    </a:p>
  </c:txPr>
  <c:printSettings>
    <c:headerFooter/>
    <c:pageMargins b="0.75000000000001332" l="0.70000000000000062" r="0.70000000000000062" t="0.75000000000001332"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185527176901434"/>
          <c:y val="0.18164251207729559"/>
          <c:w val="0.77283580643586569"/>
          <c:h val="0.68123336756818464"/>
        </c:manualLayout>
      </c:layout>
      <c:barChart>
        <c:barDir val="bar"/>
        <c:grouping val="clustered"/>
        <c:varyColors val="0"/>
        <c:ser>
          <c:idx val="0"/>
          <c:order val="0"/>
          <c:invertIfNegative val="0"/>
          <c:dLbls>
            <c:spPr>
              <a:noFill/>
              <a:ln>
                <a:noFill/>
              </a:ln>
              <a:effectLst/>
            </c:spPr>
            <c:txPr>
              <a:bodyPr/>
              <a:lstStyle/>
              <a:p>
                <a:pPr>
                  <a:defRPr lang="en-US"/>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'Thông tin dịch tễ'!$AC$41:$AC$50</c:f>
              <c:strCache>
                <c:ptCount val="10"/>
                <c:pt idx="0">
                  <c:v>Hà Nam</c:v>
                </c:pt>
                <c:pt idx="1">
                  <c:v>Hải Dương</c:v>
                </c:pt>
                <c:pt idx="2">
                  <c:v>Tp. Hồ Chí Minh</c:v>
                </c:pt>
                <c:pt idx="3">
                  <c:v>Lạng Sơn</c:v>
                </c:pt>
                <c:pt idx="4">
                  <c:v>Điện Biên</c:v>
                </c:pt>
                <c:pt idx="5">
                  <c:v>Vĩnh Phúc</c:v>
                </c:pt>
                <c:pt idx="6">
                  <c:v>Đà Nẵng</c:v>
                </c:pt>
                <c:pt idx="7">
                  <c:v>Hà Nội</c:v>
                </c:pt>
                <c:pt idx="8">
                  <c:v>Bắc Ninh</c:v>
                </c:pt>
                <c:pt idx="9">
                  <c:v>Bắc Giang</c:v>
                </c:pt>
              </c:strCache>
            </c:strRef>
          </c:cat>
          <c:val>
            <c:numRef>
              <c:f>'Thông tin dịch tễ'!$AD$41:$AD$50</c:f>
              <c:numCache>
                <c:formatCode>General</c:formatCode>
                <c:ptCount val="10"/>
              </c:numCache>
            </c:numRef>
          </c:val>
          <c:extLst>
            <c:ext xmlns:c16="http://schemas.microsoft.com/office/drawing/2014/chart" uri="{C3380CC4-5D6E-409C-BE32-E72D297353CC}">
              <c16:uniqueId val="{00000000-4DB8-4DD6-81E9-69718B941322}"/>
            </c:ext>
          </c:extLst>
        </c:ser>
        <c:ser>
          <c:idx val="1"/>
          <c:order val="1"/>
          <c:invertIfNegative val="0"/>
          <c:dLbls>
            <c:spPr>
              <a:noFill/>
              <a:ln>
                <a:noFill/>
              </a:ln>
              <a:effectLst/>
            </c:spPr>
            <c:txPr>
              <a:bodyPr/>
              <a:lstStyle/>
              <a:p>
                <a:pPr>
                  <a:defRPr lang="en-US"/>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'Thông tin dịch tễ'!$AC$41:$AC$50</c:f>
              <c:strCache>
                <c:ptCount val="10"/>
                <c:pt idx="0">
                  <c:v>Hà Nam</c:v>
                </c:pt>
                <c:pt idx="1">
                  <c:v>Hải Dương</c:v>
                </c:pt>
                <c:pt idx="2">
                  <c:v>Tp. Hồ Chí Minh</c:v>
                </c:pt>
                <c:pt idx="3">
                  <c:v>Lạng Sơn</c:v>
                </c:pt>
                <c:pt idx="4">
                  <c:v>Điện Biên</c:v>
                </c:pt>
                <c:pt idx="5">
                  <c:v>Vĩnh Phúc</c:v>
                </c:pt>
                <c:pt idx="6">
                  <c:v>Đà Nẵng</c:v>
                </c:pt>
                <c:pt idx="7">
                  <c:v>Hà Nội</c:v>
                </c:pt>
                <c:pt idx="8">
                  <c:v>Bắc Ninh</c:v>
                </c:pt>
                <c:pt idx="9">
                  <c:v>Bắc Giang</c:v>
                </c:pt>
              </c:strCache>
            </c:strRef>
          </c:cat>
          <c:val>
            <c:numRef>
              <c:f>'Thông tin dịch tễ'!$AE$41:$AE$50</c:f>
              <c:numCache>
                <c:formatCode>General</c:formatCode>
                <c:ptCount val="10"/>
                <c:pt idx="0">
                  <c:v>38</c:v>
                </c:pt>
                <c:pt idx="1">
                  <c:v>44</c:v>
                </c:pt>
                <c:pt idx="2">
                  <c:v>44</c:v>
                </c:pt>
                <c:pt idx="3">
                  <c:v>53</c:v>
                </c:pt>
                <c:pt idx="4">
                  <c:v>57</c:v>
                </c:pt>
                <c:pt idx="5">
                  <c:v>89</c:v>
                </c:pt>
                <c:pt idx="6">
                  <c:v>155</c:v>
                </c:pt>
                <c:pt idx="7">
                  <c:v>351</c:v>
                </c:pt>
                <c:pt idx="8">
                  <c:v>676</c:v>
                </c:pt>
                <c:pt idx="9">
                  <c:v>1678</c:v>
                </c:pt>
              </c:numCache>
            </c:numRef>
          </c:val>
          <c:extLst>
            <c:ext xmlns:c16="http://schemas.microsoft.com/office/drawing/2014/chart" uri="{C3380CC4-5D6E-409C-BE32-E72D297353CC}">
              <c16:uniqueId val="{00000001-4DB8-4DD6-81E9-69718B941322}"/>
            </c:ext>
          </c:extLst>
        </c:ser>
        <c:dLbls>
          <c:showLegendKey val="0"/>
          <c:showVal val="0"/>
          <c:showCatName val="0"/>
          <c:showSerName val="0"/>
          <c:showPercent val="0"/>
          <c:showBubbleSize val="0"/>
        </c:dLbls>
        <c:gapWidth val="150"/>
        <c:axId val="73043968"/>
        <c:axId val="73023488"/>
      </c:barChart>
      <c:catAx>
        <c:axId val="73043968"/>
        <c:scaling>
          <c:orientation val="minMax"/>
        </c:scaling>
        <c:delete val="0"/>
        <c:axPos val="l"/>
        <c:numFmt formatCode="General" sourceLinked="1"/>
        <c:majorTickMark val="out"/>
        <c:minorTickMark val="none"/>
        <c:tickLblPos val="nextTo"/>
        <c:txPr>
          <a:bodyPr/>
          <a:lstStyle/>
          <a:p>
            <a:pPr>
              <a:defRPr lang="en-US"/>
            </a:pPr>
            <a:endParaRPr lang="en-US"/>
          </a:p>
        </c:txPr>
        <c:crossAx val="73023488"/>
        <c:crosses val="autoZero"/>
        <c:auto val="1"/>
        <c:lblAlgn val="ctr"/>
        <c:lblOffset val="100"/>
        <c:noMultiLvlLbl val="0"/>
      </c:catAx>
      <c:valAx>
        <c:axId val="73023488"/>
        <c:scaling>
          <c:orientation val="minMax"/>
        </c:scaling>
        <c:delete val="0"/>
        <c:axPos val="b"/>
        <c:majorGridlines/>
        <c:numFmt formatCode="General" sourceLinked="1"/>
        <c:majorTickMark val="out"/>
        <c:minorTickMark val="none"/>
        <c:tickLblPos val="nextTo"/>
        <c:txPr>
          <a:bodyPr/>
          <a:lstStyle/>
          <a:p>
            <a:pPr>
              <a:defRPr lang="en-US"/>
            </a:pPr>
            <a:endParaRPr lang="en-US"/>
          </a:p>
        </c:txPr>
        <c:crossAx val="73043968"/>
        <c:crosses val="autoZero"/>
        <c:crossBetween val="between"/>
      </c:valAx>
    </c:plotArea>
    <c:plotVisOnly val="1"/>
    <c:dispBlanksAs val="gap"/>
    <c:showDLblsOverMax val="0"/>
  </c:chart>
  <c:printSettings>
    <c:headerFooter/>
    <c:pageMargins b="0.75000000000000533" l="0.70000000000000062" r="0.70000000000000062" t="0.75000000000000533"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190499</xdr:colOff>
      <xdr:row>3</xdr:row>
      <xdr:rowOff>47625</xdr:rowOff>
    </xdr:from>
    <xdr:to>
      <xdr:col>20</xdr:col>
      <xdr:colOff>161924</xdr:colOff>
      <xdr:row>20</xdr:row>
      <xdr:rowOff>158182</xdr:rowOff>
    </xdr:to>
    <xdr:graphicFrame macro="">
      <xdr:nvGraphicFramePr>
        <xdr:cNvPr id="5" name="Chart 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123824</xdr:colOff>
      <xdr:row>23</xdr:row>
      <xdr:rowOff>66675</xdr:rowOff>
    </xdr:from>
    <xdr:to>
      <xdr:col>19</xdr:col>
      <xdr:colOff>285750</xdr:colOff>
      <xdr:row>40</xdr:row>
      <xdr:rowOff>66675</xdr:rowOff>
    </xdr:to>
    <xdr:graphicFrame macro="">
      <xdr:nvGraphicFramePr>
        <xdr:cNvPr id="12" name="Chart 11">
          <a:extLst>
            <a:ext uri="{FF2B5EF4-FFF2-40B4-BE49-F238E27FC236}">
              <a16:creationId xmlns:a16="http://schemas.microsoft.com/office/drawing/2014/main" id="{00000000-0008-0000-04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0.0084</cdr:x>
      <cdr:y>0.09525</cdr:y>
    </cdr:from>
    <cdr:to>
      <cdr:x>0.14622</cdr:x>
      <cdr:y>0.17414</cdr:y>
    </cdr:to>
    <cdr:sp macro="" textlink="">
      <cdr:nvSpPr>
        <cdr:cNvPr id="3" name="Rectangle 2"/>
        <cdr:cNvSpPr/>
      </cdr:nvSpPr>
      <cdr:spPr>
        <a:xfrm xmlns:a="http://schemas.openxmlformats.org/drawingml/2006/main">
          <a:off x="43391" y="334430"/>
          <a:ext cx="711502" cy="276981"/>
        </a:xfrm>
        <a:prstGeom xmlns:a="http://schemas.openxmlformats.org/drawingml/2006/main" prst="rect">
          <a:avLst/>
        </a:prstGeom>
        <a:ln xmlns:a="http://schemas.openxmlformats.org/drawingml/2006/main">
          <a:solidFill>
            <a:schemeClr val="bg1"/>
          </a:solidFill>
        </a:ln>
      </cdr:spPr>
      <cdr:style>
        <a:lnRef xmlns:a="http://schemas.openxmlformats.org/drawingml/2006/main" idx="2">
          <a:schemeClr val="accent1"/>
        </a:lnRef>
        <a:fillRef xmlns:a="http://schemas.openxmlformats.org/drawingml/2006/main" idx="1">
          <a:schemeClr val="lt1"/>
        </a:fillRef>
        <a:effectRef xmlns:a="http://schemas.openxmlformats.org/drawingml/2006/main" idx="0">
          <a:schemeClr val="accent1"/>
        </a:effectRef>
        <a:fontRef xmlns:a="http://schemas.openxmlformats.org/drawingml/2006/main" idx="minor">
          <a:schemeClr val="dk1"/>
        </a:fontRef>
      </cdr:style>
      <cdr:txBody>
        <a:bodyPr xmlns:a="http://schemas.openxmlformats.org/drawingml/2006/main" vertOverflow="clip"/>
        <a:lstStyle xmlns:a="http://schemas.openxmlformats.org/drawingml/2006/main"/>
        <a:p xmlns:a="http://schemas.openxmlformats.org/drawingml/2006/main">
          <a:r>
            <a:rPr lang="en-US" sz="1200">
              <a:latin typeface="Times New Roman" panose="02020603050405020304" pitchFamily="18" charset="0"/>
              <a:cs typeface="Times New Roman" panose="02020603050405020304" pitchFamily="18" charset="0"/>
            </a:rPr>
            <a:t>Số</a:t>
          </a:r>
          <a:r>
            <a:rPr lang="en-US" sz="1200" baseline="0">
              <a:latin typeface="Times New Roman" panose="02020603050405020304" pitchFamily="18" charset="0"/>
              <a:cs typeface="Times New Roman" panose="02020603050405020304" pitchFamily="18" charset="0"/>
            </a:rPr>
            <a:t> mắc</a:t>
          </a:r>
          <a:endParaRPr lang="en-US" sz="120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0.77249</cdr:x>
      <cdr:y>0.89797</cdr:y>
    </cdr:from>
    <cdr:to>
      <cdr:x>0.97601</cdr:x>
      <cdr:y>0.9639</cdr:y>
    </cdr:to>
    <cdr:sp macro="" textlink="">
      <cdr:nvSpPr>
        <cdr:cNvPr id="6" name="Rectangle 5"/>
        <cdr:cNvSpPr/>
      </cdr:nvSpPr>
      <cdr:spPr>
        <a:xfrm xmlns:a="http://schemas.openxmlformats.org/drawingml/2006/main">
          <a:off x="3988043" y="3152767"/>
          <a:ext cx="1050682" cy="231479"/>
        </a:xfrm>
        <a:prstGeom xmlns:a="http://schemas.openxmlformats.org/drawingml/2006/main" prst="rect">
          <a:avLst/>
        </a:prstGeom>
        <a:ln xmlns:a="http://schemas.openxmlformats.org/drawingml/2006/main">
          <a:solidFill>
            <a:schemeClr val="bg1"/>
          </a:solidFill>
        </a:ln>
      </cdr:spPr>
      <cdr:style>
        <a:lnRef xmlns:a="http://schemas.openxmlformats.org/drawingml/2006/main" idx="2">
          <a:schemeClr val="accent3"/>
        </a:lnRef>
        <a:fillRef xmlns:a="http://schemas.openxmlformats.org/drawingml/2006/main" idx="1">
          <a:schemeClr val="lt1"/>
        </a:fillRef>
        <a:effectRef xmlns:a="http://schemas.openxmlformats.org/drawingml/2006/main" idx="0">
          <a:schemeClr val="accent3"/>
        </a:effectRef>
        <a:fontRef xmlns:a="http://schemas.openxmlformats.org/drawingml/2006/main" idx="minor">
          <a:schemeClr val="dk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US" sz="1200">
              <a:latin typeface="Times New Roman" panose="02020603050405020304" pitchFamily="18" charset="0"/>
              <a:cs typeface="Times New Roman" panose="02020603050405020304" pitchFamily="18" charset="0"/>
            </a:rPr>
            <a:t>Theo ngày</a:t>
          </a:r>
        </a:p>
      </cdr:txBody>
    </cdr:sp>
  </cdr:relSizeAnchor>
</c:userShapes>
</file>

<file path=xl/drawings/drawing3.xml><?xml version="1.0" encoding="utf-8"?>
<c:userShapes xmlns:c="http://schemas.openxmlformats.org/drawingml/2006/chart">
  <cdr:relSizeAnchor xmlns:cdr="http://schemas.openxmlformats.org/drawingml/2006/chartDrawing">
    <cdr:from>
      <cdr:x>0</cdr:x>
      <cdr:y>0</cdr:y>
    </cdr:from>
    <cdr:to>
      <cdr:x>0.99807</cdr:x>
      <cdr:y>0.12801</cdr:y>
    </cdr:to>
    <cdr:pic>
      <cdr:nvPicPr>
        <cdr:cNvPr id="4" name="chart">
          <a:extLst xmlns:a="http://schemas.openxmlformats.org/drawingml/2006/main">
            <a:ext uri="{FF2B5EF4-FFF2-40B4-BE49-F238E27FC236}">
              <a16:creationId xmlns:a16="http://schemas.microsoft.com/office/drawing/2014/main" id="{88A31B44-F103-4090-9137-7BAEB38CD8BC}"/>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4924426" cy="420660"/>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4"/>
  <sheetViews>
    <sheetView workbookViewId="0">
      <selection activeCell="I9" sqref="I9"/>
    </sheetView>
  </sheetViews>
  <sheetFormatPr defaultColWidth="9.140625" defaultRowHeight="15" x14ac:dyDescent="0.2"/>
  <cols>
    <col min="1" max="1" width="5.7109375" style="1" customWidth="1"/>
    <col min="2" max="2" width="61.5703125" style="1" customWidth="1"/>
    <col min="3" max="3" width="19.42578125" style="1" customWidth="1"/>
    <col min="4" max="4" width="9.140625" style="1"/>
    <col min="5" max="5" width="5.28515625" style="1" customWidth="1"/>
    <col min="6" max="6" width="7.5703125" style="1" customWidth="1"/>
    <col min="7" max="7" width="5.85546875" style="1" customWidth="1"/>
    <col min="8" max="8" width="11" style="1" customWidth="1"/>
    <col min="9" max="9" width="5.28515625" style="1" customWidth="1"/>
    <col min="10" max="10" width="11" style="1" customWidth="1"/>
    <col min="11" max="11" width="5.85546875" style="1" customWidth="1"/>
    <col min="12" max="12" width="7.5703125" style="1" customWidth="1"/>
    <col min="13" max="13" width="5.28515625" style="1" customWidth="1"/>
    <col min="14" max="14" width="8.140625" style="1" customWidth="1"/>
    <col min="15" max="15" width="6.140625" style="1" customWidth="1"/>
    <col min="16" max="16" width="7.42578125" style="1" customWidth="1"/>
    <col min="17" max="16384" width="9.140625" style="1"/>
  </cols>
  <sheetData>
    <row r="1" spans="1:16" ht="39" customHeight="1" x14ac:dyDescent="0.2">
      <c r="A1" s="192" t="s">
        <v>96</v>
      </c>
      <c r="B1" s="193"/>
      <c r="C1" s="193"/>
      <c r="D1" s="194"/>
      <c r="F1" s="195" t="s">
        <v>97</v>
      </c>
      <c r="G1" s="195"/>
      <c r="H1" s="195"/>
      <c r="I1" s="195"/>
      <c r="J1" s="195"/>
      <c r="K1" s="195"/>
      <c r="L1" s="195"/>
      <c r="M1" s="195"/>
      <c r="N1" s="195"/>
      <c r="O1" s="195"/>
      <c r="P1" s="195"/>
    </row>
    <row r="2" spans="1:16" ht="24.75" customHeight="1" x14ac:dyDescent="0.2">
      <c r="A2" s="24" t="s">
        <v>29</v>
      </c>
      <c r="B2" s="24" t="s">
        <v>0</v>
      </c>
      <c r="C2" s="25" t="s">
        <v>53</v>
      </c>
      <c r="D2" s="24" t="s">
        <v>61</v>
      </c>
      <c r="E2" s="26"/>
      <c r="F2" s="4"/>
      <c r="G2" s="190" t="s">
        <v>68</v>
      </c>
      <c r="H2" s="191"/>
      <c r="I2" s="189" t="s">
        <v>39</v>
      </c>
      <c r="J2" s="189"/>
      <c r="K2" s="189" t="s">
        <v>38</v>
      </c>
      <c r="L2" s="189"/>
      <c r="M2" s="190" t="s">
        <v>75</v>
      </c>
      <c r="N2" s="191"/>
      <c r="O2" s="189" t="s">
        <v>63</v>
      </c>
      <c r="P2" s="189"/>
    </row>
    <row r="3" spans="1:16" ht="24" customHeight="1" x14ac:dyDescent="0.2">
      <c r="A3" s="24" t="s">
        <v>55</v>
      </c>
      <c r="B3" s="27" t="s">
        <v>56</v>
      </c>
      <c r="C3" s="28"/>
      <c r="D3" s="17"/>
      <c r="E3" s="29"/>
      <c r="F3" s="5"/>
      <c r="G3" s="11" t="s">
        <v>71</v>
      </c>
      <c r="H3" s="6" t="s">
        <v>61</v>
      </c>
      <c r="I3" s="11" t="s">
        <v>71</v>
      </c>
      <c r="J3" s="6" t="s">
        <v>61</v>
      </c>
      <c r="K3" s="11" t="s">
        <v>71</v>
      </c>
      <c r="L3" s="6" t="s">
        <v>61</v>
      </c>
      <c r="M3" s="11" t="s">
        <v>71</v>
      </c>
      <c r="N3" s="6" t="s">
        <v>61</v>
      </c>
      <c r="O3" s="11" t="s">
        <v>71</v>
      </c>
      <c r="P3" s="6" t="s">
        <v>71</v>
      </c>
    </row>
    <row r="4" spans="1:16" ht="24" customHeight="1" x14ac:dyDescent="0.2">
      <c r="A4" s="24"/>
      <c r="B4" s="27"/>
      <c r="C4" s="28"/>
      <c r="D4" s="17"/>
      <c r="E4" s="29"/>
      <c r="F4" s="5" t="s">
        <v>92</v>
      </c>
      <c r="G4" s="11">
        <f>SUM(G5:G14)</f>
        <v>175</v>
      </c>
      <c r="H4" s="11"/>
      <c r="I4" s="11">
        <f t="shared" ref="I4:O4" si="0">SUM(I5:I14)</f>
        <v>22</v>
      </c>
      <c r="J4" s="11"/>
      <c r="K4" s="11">
        <f t="shared" si="0"/>
        <v>1</v>
      </c>
      <c r="L4" s="11"/>
      <c r="M4" s="11">
        <f t="shared" si="0"/>
        <v>3</v>
      </c>
      <c r="N4" s="11"/>
      <c r="O4" s="11">
        <f t="shared" si="0"/>
        <v>2</v>
      </c>
      <c r="P4" s="11"/>
    </row>
    <row r="5" spans="1:16" ht="23.25" customHeight="1" x14ac:dyDescent="0.2">
      <c r="A5" s="30">
        <v>1</v>
      </c>
      <c r="B5" s="31" t="s">
        <v>1</v>
      </c>
      <c r="C5" s="14">
        <v>44213</v>
      </c>
      <c r="D5" s="17"/>
      <c r="E5" s="29"/>
      <c r="F5" s="7" t="s">
        <v>73</v>
      </c>
      <c r="G5" s="13">
        <v>1</v>
      </c>
      <c r="H5" s="4">
        <v>1552</v>
      </c>
      <c r="I5" s="13">
        <v>1</v>
      </c>
      <c r="J5" s="4">
        <v>1553</v>
      </c>
      <c r="K5" s="13"/>
      <c r="L5" s="4"/>
      <c r="M5" s="13"/>
      <c r="N5" s="4"/>
      <c r="O5" s="13"/>
      <c r="P5" s="4"/>
    </row>
    <row r="6" spans="1:16" ht="25.5" customHeight="1" x14ac:dyDescent="0.2">
      <c r="A6" s="30">
        <v>2</v>
      </c>
      <c r="B6" s="31" t="s">
        <v>2</v>
      </c>
      <c r="C6" s="15" t="s">
        <v>12</v>
      </c>
      <c r="D6" s="17"/>
      <c r="E6" s="29"/>
      <c r="F6" s="7" t="s">
        <v>72</v>
      </c>
      <c r="G6" s="12">
        <v>72</v>
      </c>
      <c r="H6" s="8" t="s">
        <v>76</v>
      </c>
      <c r="I6" s="12">
        <v>10</v>
      </c>
      <c r="J6" s="8" t="s">
        <v>74</v>
      </c>
      <c r="K6" s="12"/>
      <c r="L6" s="8"/>
      <c r="M6" s="12"/>
      <c r="N6" s="8"/>
      <c r="O6" s="12">
        <v>1</v>
      </c>
      <c r="P6" s="8">
        <v>1565</v>
      </c>
    </row>
    <row r="7" spans="1:16" ht="24.75" customHeight="1" x14ac:dyDescent="0.2">
      <c r="A7" s="30">
        <v>3</v>
      </c>
      <c r="B7" s="31" t="s">
        <v>4</v>
      </c>
      <c r="C7" s="15" t="s">
        <v>3</v>
      </c>
      <c r="D7" s="17"/>
      <c r="E7" s="29"/>
      <c r="F7" s="9" t="s">
        <v>70</v>
      </c>
      <c r="G7" s="13">
        <v>52</v>
      </c>
      <c r="H7" s="10" t="s">
        <v>77</v>
      </c>
      <c r="I7" s="13">
        <v>5</v>
      </c>
      <c r="J7" s="8" t="s">
        <v>82</v>
      </c>
      <c r="K7" s="13">
        <v>1</v>
      </c>
      <c r="L7" s="4">
        <v>1561</v>
      </c>
      <c r="M7" s="13">
        <v>2</v>
      </c>
      <c r="N7" s="18" t="s">
        <v>83</v>
      </c>
      <c r="O7" s="13">
        <v>1</v>
      </c>
      <c r="P7" s="8" t="s">
        <v>79</v>
      </c>
    </row>
    <row r="8" spans="1:16" ht="20.25" customHeight="1" x14ac:dyDescent="0.2">
      <c r="A8" s="30">
        <v>4</v>
      </c>
      <c r="B8" s="31" t="s">
        <v>5</v>
      </c>
      <c r="C8" s="16">
        <v>44220</v>
      </c>
      <c r="D8" s="17"/>
      <c r="E8" s="29"/>
      <c r="F8" s="7" t="s">
        <v>91</v>
      </c>
      <c r="G8" s="13">
        <v>32</v>
      </c>
      <c r="H8" s="4"/>
      <c r="I8" s="13">
        <v>2</v>
      </c>
      <c r="J8" s="4" t="s">
        <v>93</v>
      </c>
      <c r="K8" s="13"/>
      <c r="L8" s="4"/>
      <c r="M8" s="13">
        <v>1</v>
      </c>
      <c r="N8" s="4"/>
      <c r="O8" s="13"/>
      <c r="P8" s="4"/>
    </row>
    <row r="9" spans="1:16" ht="20.25" customHeight="1" x14ac:dyDescent="0.2">
      <c r="A9" s="30">
        <v>5</v>
      </c>
      <c r="B9" s="31" t="s">
        <v>8</v>
      </c>
      <c r="C9" s="15" t="s">
        <v>6</v>
      </c>
      <c r="D9" s="17"/>
      <c r="E9" s="29"/>
      <c r="F9" s="9" t="s">
        <v>104</v>
      </c>
      <c r="G9" s="52">
        <v>18</v>
      </c>
      <c r="H9" s="51"/>
      <c r="I9" s="52">
        <v>4</v>
      </c>
      <c r="J9" s="51"/>
      <c r="K9" s="52"/>
      <c r="L9" s="51"/>
      <c r="M9" s="52"/>
      <c r="N9" s="51"/>
      <c r="O9" s="52"/>
      <c r="P9" s="51"/>
    </row>
    <row r="10" spans="1:16" ht="20.25" customHeight="1" x14ac:dyDescent="0.2">
      <c r="A10" s="30">
        <v>6</v>
      </c>
      <c r="B10" s="31" t="s">
        <v>9</v>
      </c>
      <c r="C10" s="15" t="s">
        <v>54</v>
      </c>
      <c r="D10" s="17"/>
      <c r="E10" s="29"/>
      <c r="F10" s="50"/>
      <c r="G10" s="49"/>
      <c r="H10" s="49"/>
      <c r="I10" s="49"/>
      <c r="J10" s="49"/>
      <c r="K10" s="49"/>
      <c r="L10" s="49"/>
      <c r="M10" s="49"/>
      <c r="N10" s="49"/>
      <c r="O10" s="49"/>
      <c r="P10" s="49"/>
    </row>
    <row r="11" spans="1:16" ht="20.25" customHeight="1" x14ac:dyDescent="0.2">
      <c r="A11" s="30">
        <v>7</v>
      </c>
      <c r="B11" s="31" t="s">
        <v>13</v>
      </c>
      <c r="C11" s="15" t="s">
        <v>10</v>
      </c>
      <c r="D11" s="17"/>
      <c r="E11" s="29"/>
      <c r="F11" s="50"/>
      <c r="G11" s="49"/>
      <c r="H11" s="49"/>
      <c r="I11" s="49"/>
      <c r="J11" s="49"/>
      <c r="K11" s="49"/>
      <c r="L11" s="49"/>
      <c r="M11" s="49"/>
      <c r="N11" s="49"/>
      <c r="O11" s="49"/>
      <c r="P11" s="49"/>
    </row>
    <row r="12" spans="1:16" ht="20.25" customHeight="1" x14ac:dyDescent="0.2">
      <c r="A12" s="30">
        <v>8</v>
      </c>
      <c r="B12" s="31" t="s">
        <v>14</v>
      </c>
      <c r="C12" s="15" t="s">
        <v>11</v>
      </c>
      <c r="D12" s="17"/>
      <c r="E12" s="29"/>
      <c r="F12" s="50"/>
      <c r="G12" s="49"/>
      <c r="H12" s="49"/>
      <c r="I12" s="49"/>
      <c r="J12" s="49"/>
      <c r="K12" s="49"/>
      <c r="L12" s="49"/>
      <c r="M12" s="49"/>
      <c r="N12" s="49"/>
      <c r="O12" s="49"/>
      <c r="P12" s="49"/>
    </row>
    <row r="13" spans="1:16" ht="20.25" customHeight="1" x14ac:dyDescent="0.2">
      <c r="A13" s="30">
        <v>9</v>
      </c>
      <c r="B13" s="31" t="s">
        <v>15</v>
      </c>
      <c r="C13" s="15" t="s">
        <v>12</v>
      </c>
      <c r="D13" s="17"/>
      <c r="E13" s="29"/>
      <c r="F13" s="50"/>
      <c r="G13" s="49"/>
      <c r="H13" s="49"/>
      <c r="I13" s="49"/>
      <c r="J13" s="49"/>
      <c r="K13" s="49"/>
      <c r="L13" s="49"/>
      <c r="M13" s="49"/>
      <c r="N13" s="49"/>
      <c r="O13" s="49"/>
      <c r="P13" s="49"/>
    </row>
    <row r="14" spans="1:16" ht="20.25" customHeight="1" x14ac:dyDescent="0.2">
      <c r="A14" s="30">
        <v>10</v>
      </c>
      <c r="B14" s="31" t="s">
        <v>17</v>
      </c>
      <c r="C14" s="15" t="s">
        <v>16</v>
      </c>
      <c r="D14" s="17"/>
      <c r="E14" s="29"/>
      <c r="F14" s="50"/>
      <c r="G14" s="49"/>
      <c r="H14" s="49"/>
      <c r="I14" s="49"/>
      <c r="J14" s="49"/>
      <c r="K14" s="49"/>
      <c r="L14" s="49"/>
      <c r="M14" s="49"/>
      <c r="N14" s="49"/>
      <c r="O14" s="49"/>
      <c r="P14" s="49"/>
    </row>
    <row r="15" spans="1:16" ht="20.25" customHeight="1" x14ac:dyDescent="0.2">
      <c r="A15" s="30">
        <v>11</v>
      </c>
      <c r="B15" s="31" t="s">
        <v>18</v>
      </c>
      <c r="C15" s="15" t="s">
        <v>3</v>
      </c>
      <c r="D15" s="17"/>
      <c r="E15" s="29"/>
      <c r="F15" s="50"/>
      <c r="G15" s="49"/>
      <c r="H15" s="49"/>
      <c r="I15" s="49"/>
      <c r="J15" s="49"/>
      <c r="K15" s="49"/>
      <c r="L15" s="49"/>
      <c r="M15" s="49"/>
      <c r="N15" s="49"/>
      <c r="O15" s="49"/>
      <c r="P15" s="49"/>
    </row>
    <row r="16" spans="1:16" ht="20.25" customHeight="1" x14ac:dyDescent="0.2">
      <c r="A16" s="30">
        <v>12</v>
      </c>
      <c r="B16" s="31" t="s">
        <v>19</v>
      </c>
      <c r="C16" s="15" t="s">
        <v>20</v>
      </c>
      <c r="D16" s="17"/>
      <c r="E16" s="29"/>
      <c r="F16" s="50"/>
      <c r="G16" s="49"/>
      <c r="H16" s="49"/>
      <c r="I16" s="49"/>
      <c r="J16" s="49"/>
      <c r="K16" s="49"/>
      <c r="L16" s="49"/>
      <c r="M16" s="49"/>
      <c r="N16" s="49"/>
      <c r="O16" s="49"/>
      <c r="P16" s="49"/>
    </row>
    <row r="17" spans="1:16" ht="30" customHeight="1" x14ac:dyDescent="0.2">
      <c r="A17" s="30">
        <v>13</v>
      </c>
      <c r="B17" s="31" t="s">
        <v>21</v>
      </c>
      <c r="C17" s="15" t="s">
        <v>20</v>
      </c>
      <c r="D17" s="17"/>
      <c r="E17" s="29"/>
      <c r="F17" s="50"/>
      <c r="G17" s="49"/>
      <c r="H17" s="49"/>
      <c r="I17" s="49"/>
      <c r="J17" s="49"/>
      <c r="K17" s="49"/>
      <c r="L17" s="49"/>
      <c r="M17" s="49"/>
      <c r="N17" s="49"/>
      <c r="O17" s="49"/>
      <c r="P17" s="49"/>
    </row>
    <row r="18" spans="1:16" ht="20.25" customHeight="1" x14ac:dyDescent="0.2">
      <c r="A18" s="30">
        <v>14</v>
      </c>
      <c r="B18" s="31" t="s">
        <v>23</v>
      </c>
      <c r="C18" s="15" t="s">
        <v>22</v>
      </c>
      <c r="D18" s="17"/>
      <c r="E18" s="29"/>
      <c r="F18" s="50"/>
      <c r="G18" s="49"/>
      <c r="H18" s="49"/>
      <c r="I18" s="49"/>
      <c r="J18" s="49"/>
      <c r="K18" s="49"/>
      <c r="L18" s="49"/>
      <c r="M18" s="49"/>
      <c r="N18" s="49"/>
      <c r="O18" s="49"/>
      <c r="P18" s="49"/>
    </row>
    <row r="19" spans="1:16" ht="20.25" customHeight="1" x14ac:dyDescent="0.2">
      <c r="A19" s="30">
        <v>15</v>
      </c>
      <c r="B19" s="31" t="s">
        <v>24</v>
      </c>
      <c r="C19" s="15" t="s">
        <v>7</v>
      </c>
      <c r="D19" s="17"/>
      <c r="E19" s="29"/>
      <c r="F19" s="50"/>
      <c r="G19" s="49"/>
      <c r="H19" s="49"/>
      <c r="I19" s="49"/>
      <c r="J19" s="49"/>
      <c r="K19" s="49"/>
      <c r="L19" s="49"/>
      <c r="M19" s="49"/>
      <c r="N19" s="49"/>
      <c r="O19" s="49"/>
      <c r="P19" s="49"/>
    </row>
    <row r="20" spans="1:16" ht="20.25" customHeight="1" x14ac:dyDescent="0.2">
      <c r="A20" s="30">
        <v>16</v>
      </c>
      <c r="B20" s="31" t="s">
        <v>26</v>
      </c>
      <c r="C20" s="15" t="s">
        <v>25</v>
      </c>
      <c r="D20" s="17"/>
      <c r="E20" s="29"/>
      <c r="F20" s="29"/>
    </row>
    <row r="21" spans="1:16" ht="20.25" customHeight="1" x14ac:dyDescent="0.2">
      <c r="A21" s="30">
        <v>17</v>
      </c>
      <c r="B21" s="31" t="s">
        <v>28</v>
      </c>
      <c r="C21" s="15" t="s">
        <v>27</v>
      </c>
      <c r="D21" s="17"/>
      <c r="E21" s="29"/>
      <c r="F21" s="29"/>
    </row>
    <row r="22" spans="1:16" ht="20.25" customHeight="1" x14ac:dyDescent="0.2">
      <c r="A22" s="30">
        <v>18</v>
      </c>
      <c r="B22" s="31" t="s">
        <v>31</v>
      </c>
      <c r="C22" s="15" t="s">
        <v>30</v>
      </c>
      <c r="D22" s="17"/>
      <c r="E22" s="29"/>
      <c r="F22" s="29"/>
    </row>
    <row r="23" spans="1:16" ht="32.25" customHeight="1" x14ac:dyDescent="0.2">
      <c r="A23" s="30">
        <v>19</v>
      </c>
      <c r="B23" s="31" t="s">
        <v>33</v>
      </c>
      <c r="C23" s="15" t="s">
        <v>30</v>
      </c>
      <c r="D23" s="17"/>
      <c r="E23" s="29"/>
      <c r="F23" s="29"/>
    </row>
    <row r="24" spans="1:16" ht="20.25" customHeight="1" x14ac:dyDescent="0.2">
      <c r="A24" s="30">
        <v>20</v>
      </c>
      <c r="B24" s="31" t="s">
        <v>34</v>
      </c>
      <c r="C24" s="15" t="s">
        <v>30</v>
      </c>
      <c r="D24" s="17"/>
      <c r="E24" s="29"/>
      <c r="F24" s="29"/>
    </row>
    <row r="25" spans="1:16" ht="20.25" customHeight="1" x14ac:dyDescent="0.2">
      <c r="A25" s="30">
        <v>21</v>
      </c>
      <c r="B25" s="31" t="s">
        <v>35</v>
      </c>
      <c r="C25" s="15" t="s">
        <v>32</v>
      </c>
      <c r="D25" s="17"/>
      <c r="E25" s="29"/>
      <c r="F25" s="29"/>
    </row>
    <row r="26" spans="1:16" ht="20.25" customHeight="1" x14ac:dyDescent="0.2">
      <c r="A26" s="30">
        <v>22</v>
      </c>
      <c r="B26" s="31" t="s">
        <v>36</v>
      </c>
      <c r="C26" s="15" t="s">
        <v>32</v>
      </c>
      <c r="D26" s="17"/>
      <c r="E26" s="29"/>
      <c r="F26" s="29"/>
    </row>
    <row r="27" spans="1:16" ht="20.25" customHeight="1" x14ac:dyDescent="0.2">
      <c r="A27" s="30">
        <v>23</v>
      </c>
      <c r="B27" s="31" t="s">
        <v>37</v>
      </c>
      <c r="C27" s="15" t="s">
        <v>32</v>
      </c>
      <c r="D27" s="17"/>
      <c r="E27" s="29"/>
      <c r="F27" s="29"/>
    </row>
    <row r="28" spans="1:16" ht="20.25" customHeight="1" x14ac:dyDescent="0.2">
      <c r="A28" s="24" t="s">
        <v>57</v>
      </c>
      <c r="B28" s="32" t="s">
        <v>38</v>
      </c>
      <c r="C28" s="15"/>
      <c r="D28" s="17"/>
      <c r="E28" s="29"/>
      <c r="F28" s="29"/>
    </row>
    <row r="29" spans="1:16" ht="20.25" customHeight="1" x14ac:dyDescent="0.2">
      <c r="A29" s="30">
        <v>24</v>
      </c>
      <c r="B29" s="31" t="s">
        <v>41</v>
      </c>
      <c r="C29" s="15" t="s">
        <v>40</v>
      </c>
      <c r="D29" s="17"/>
      <c r="E29" s="29"/>
      <c r="F29" s="29"/>
    </row>
    <row r="30" spans="1:16" ht="20.25" customHeight="1" x14ac:dyDescent="0.2">
      <c r="A30" s="24" t="s">
        <v>58</v>
      </c>
      <c r="B30" s="33" t="s">
        <v>39</v>
      </c>
      <c r="C30" s="15"/>
      <c r="D30" s="17"/>
      <c r="E30" s="29"/>
      <c r="F30" s="29"/>
    </row>
    <row r="31" spans="1:16" ht="29.25" customHeight="1" x14ac:dyDescent="0.2">
      <c r="A31" s="30">
        <v>25</v>
      </c>
      <c r="B31" s="31" t="s">
        <v>43</v>
      </c>
      <c r="C31" s="3" t="s">
        <v>42</v>
      </c>
      <c r="D31" s="17"/>
      <c r="E31" s="29"/>
      <c r="F31" s="29"/>
    </row>
    <row r="32" spans="1:16" ht="39" customHeight="1" x14ac:dyDescent="0.2">
      <c r="A32" s="30">
        <v>26</v>
      </c>
      <c r="B32" s="31" t="s">
        <v>45</v>
      </c>
      <c r="C32" s="15" t="s">
        <v>11</v>
      </c>
      <c r="D32" s="17"/>
      <c r="E32" s="29"/>
      <c r="F32" s="29"/>
    </row>
    <row r="33" spans="1:6" ht="34.5" customHeight="1" x14ac:dyDescent="0.2">
      <c r="A33" s="30">
        <v>27</v>
      </c>
      <c r="B33" s="31" t="s">
        <v>46</v>
      </c>
      <c r="C33" s="15" t="s">
        <v>11</v>
      </c>
      <c r="D33" s="17"/>
      <c r="E33" s="29"/>
      <c r="F33" s="29"/>
    </row>
    <row r="34" spans="1:6" ht="20.25" customHeight="1" x14ac:dyDescent="0.2">
      <c r="A34" s="30">
        <v>28</v>
      </c>
      <c r="B34" s="31" t="s">
        <v>48</v>
      </c>
      <c r="C34" s="15" t="s">
        <v>7</v>
      </c>
      <c r="D34" s="17"/>
      <c r="E34" s="29"/>
      <c r="F34" s="29"/>
    </row>
    <row r="35" spans="1:6" ht="39" customHeight="1" x14ac:dyDescent="0.2">
      <c r="A35" s="30">
        <v>29</v>
      </c>
      <c r="B35" s="31" t="s">
        <v>47</v>
      </c>
      <c r="C35" s="15" t="s">
        <v>44</v>
      </c>
      <c r="D35" s="17"/>
      <c r="E35" s="29"/>
      <c r="F35" s="29"/>
    </row>
    <row r="36" spans="1:6" ht="20.25" customHeight="1" x14ac:dyDescent="0.2">
      <c r="A36" s="34"/>
      <c r="B36" s="20" t="s">
        <v>84</v>
      </c>
      <c r="C36" s="21">
        <v>44219</v>
      </c>
      <c r="D36" s="19"/>
      <c r="E36" s="29"/>
      <c r="F36" s="29"/>
    </row>
    <row r="37" spans="1:6" ht="20.25" customHeight="1" x14ac:dyDescent="0.2">
      <c r="A37" s="24" t="s">
        <v>59</v>
      </c>
      <c r="B37" s="33" t="s">
        <v>60</v>
      </c>
      <c r="C37" s="15"/>
      <c r="D37" s="17"/>
      <c r="E37" s="29"/>
      <c r="F37" s="29"/>
    </row>
    <row r="38" spans="1:6" ht="20.25" customHeight="1" x14ac:dyDescent="0.2">
      <c r="A38" s="30">
        <v>30</v>
      </c>
      <c r="B38" s="31" t="s">
        <v>51</v>
      </c>
      <c r="C38" s="15" t="s">
        <v>49</v>
      </c>
      <c r="D38" s="17"/>
      <c r="E38" s="29"/>
      <c r="F38" s="29"/>
    </row>
    <row r="39" spans="1:6" ht="20.25" customHeight="1" x14ac:dyDescent="0.2">
      <c r="A39" s="30">
        <v>31</v>
      </c>
      <c r="B39" s="31" t="s">
        <v>52</v>
      </c>
      <c r="C39" s="15" t="s">
        <v>50</v>
      </c>
      <c r="D39" s="17"/>
      <c r="E39" s="29"/>
      <c r="F39" s="29"/>
    </row>
    <row r="40" spans="1:6" ht="20.25" customHeight="1" x14ac:dyDescent="0.2">
      <c r="A40" s="34"/>
      <c r="B40" s="38" t="s">
        <v>64</v>
      </c>
      <c r="C40" s="21">
        <v>44221</v>
      </c>
      <c r="D40" s="35" t="s">
        <v>65</v>
      </c>
      <c r="E40" s="29"/>
      <c r="F40" s="29"/>
    </row>
    <row r="41" spans="1:6" ht="20.25" customHeight="1" x14ac:dyDescent="0.2">
      <c r="A41" s="36"/>
      <c r="B41" s="48" t="s">
        <v>81</v>
      </c>
      <c r="C41" s="22"/>
      <c r="D41" s="37" t="s">
        <v>80</v>
      </c>
      <c r="E41" s="29"/>
      <c r="F41" s="29"/>
    </row>
    <row r="42" spans="1:6" ht="30" x14ac:dyDescent="0.2">
      <c r="A42" s="38"/>
      <c r="B42" s="39" t="s">
        <v>85</v>
      </c>
      <c r="C42" s="40">
        <v>44220</v>
      </c>
      <c r="D42" s="38"/>
    </row>
    <row r="43" spans="1:6" ht="32.25" customHeight="1" x14ac:dyDescent="0.2">
      <c r="A43" s="41"/>
      <c r="B43" s="39" t="s">
        <v>86</v>
      </c>
      <c r="C43" s="23">
        <v>44524</v>
      </c>
      <c r="D43" s="42"/>
      <c r="E43" s="29"/>
      <c r="F43" s="29"/>
    </row>
    <row r="44" spans="1:6" ht="32.25" customHeight="1" x14ac:dyDescent="0.2">
      <c r="A44" s="41"/>
      <c r="B44" s="39" t="s">
        <v>94</v>
      </c>
      <c r="C44" s="23">
        <v>44214</v>
      </c>
      <c r="D44" s="42"/>
      <c r="E44" s="29"/>
      <c r="F44" s="29"/>
    </row>
    <row r="45" spans="1:6" ht="32.25" customHeight="1" x14ac:dyDescent="0.2">
      <c r="A45" s="41"/>
      <c r="B45" s="39" t="s">
        <v>95</v>
      </c>
      <c r="C45" s="23">
        <v>44224</v>
      </c>
      <c r="D45" s="42"/>
      <c r="E45" s="29"/>
      <c r="F45" s="29"/>
    </row>
    <row r="46" spans="1:6" ht="18" customHeight="1" x14ac:dyDescent="0.25">
      <c r="A46" s="43" t="s">
        <v>62</v>
      </c>
      <c r="B46" s="44" t="s">
        <v>63</v>
      </c>
      <c r="C46" s="19"/>
      <c r="D46" s="19"/>
      <c r="E46" s="29"/>
      <c r="F46" s="29"/>
    </row>
    <row r="47" spans="1:6" ht="21.75" customHeight="1" x14ac:dyDescent="0.2">
      <c r="A47" s="17"/>
      <c r="B47" s="38" t="s">
        <v>78</v>
      </c>
      <c r="C47" s="35"/>
      <c r="D47" s="35" t="s">
        <v>69</v>
      </c>
      <c r="E47" s="29"/>
      <c r="F47" s="29"/>
    </row>
    <row r="48" spans="1:6" ht="15.75" x14ac:dyDescent="0.25">
      <c r="A48" s="45" t="s">
        <v>66</v>
      </c>
      <c r="B48" s="45" t="s">
        <v>38</v>
      </c>
      <c r="C48" s="17"/>
      <c r="D48" s="17"/>
      <c r="E48" s="29"/>
      <c r="F48" s="29"/>
    </row>
    <row r="49" spans="1:6" x14ac:dyDescent="0.2">
      <c r="A49" s="17"/>
      <c r="B49" s="17"/>
      <c r="C49" s="17"/>
      <c r="D49" s="17" t="s">
        <v>67</v>
      </c>
      <c r="E49" s="29"/>
      <c r="F49" s="29"/>
    </row>
    <row r="50" spans="1:6" ht="15.75" x14ac:dyDescent="0.25">
      <c r="A50" s="45" t="s">
        <v>87</v>
      </c>
      <c r="B50" s="45" t="s">
        <v>88</v>
      </c>
      <c r="C50" s="17"/>
      <c r="D50" s="17"/>
      <c r="E50" s="29"/>
      <c r="F50" s="29"/>
    </row>
    <row r="51" spans="1:6" ht="32.25" customHeight="1" x14ac:dyDescent="0.2">
      <c r="A51" s="2"/>
      <c r="B51" s="46" t="s">
        <v>89</v>
      </c>
      <c r="C51" s="47" t="s">
        <v>90</v>
      </c>
      <c r="D51" s="38"/>
      <c r="E51" s="29"/>
      <c r="F51" s="29"/>
    </row>
    <row r="52" spans="1:6" s="53" customFormat="1" ht="15.75" x14ac:dyDescent="0.25">
      <c r="A52" s="54" t="s">
        <v>98</v>
      </c>
      <c r="B52" s="54" t="s">
        <v>99</v>
      </c>
      <c r="C52" s="54"/>
      <c r="D52" s="54"/>
    </row>
    <row r="53" spans="1:6" ht="30" x14ac:dyDescent="0.2">
      <c r="A53" s="2"/>
      <c r="B53" s="39" t="s">
        <v>100</v>
      </c>
      <c r="C53" s="55" t="s">
        <v>101</v>
      </c>
      <c r="D53" s="38"/>
    </row>
    <row r="54" spans="1:6" ht="30" x14ac:dyDescent="0.2">
      <c r="A54" s="2"/>
      <c r="B54" s="39" t="s">
        <v>102</v>
      </c>
      <c r="C54" s="55" t="s">
        <v>103</v>
      </c>
      <c r="D54" s="38"/>
    </row>
  </sheetData>
  <mergeCells count="7">
    <mergeCell ref="K2:L2"/>
    <mergeCell ref="M2:N2"/>
    <mergeCell ref="O2:P2"/>
    <mergeCell ref="A1:D1"/>
    <mergeCell ref="F1:P1"/>
    <mergeCell ref="I2:J2"/>
    <mergeCell ref="G2:H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N171"/>
  <sheetViews>
    <sheetView tabSelected="1" workbookViewId="0">
      <selection activeCell="C11" sqref="C11"/>
    </sheetView>
  </sheetViews>
  <sheetFormatPr defaultColWidth="9.140625" defaultRowHeight="18.75" x14ac:dyDescent="0.25"/>
  <cols>
    <col min="1" max="1" width="23.5703125" style="62" customWidth="1"/>
    <col min="2" max="2" width="20.140625" style="62" customWidth="1"/>
    <col min="3" max="3" width="41.42578125" style="62" customWidth="1"/>
    <col min="4" max="4" width="35" style="67" customWidth="1"/>
    <col min="5" max="5" width="19" style="62" customWidth="1"/>
    <col min="6" max="6" width="11.85546875" style="62" customWidth="1"/>
    <col min="7" max="35" width="4.7109375" style="62" hidden="1" customWidth="1"/>
    <col min="36" max="65" width="4.7109375" style="62" customWidth="1"/>
    <col min="66" max="66" width="6" style="62" customWidth="1"/>
    <col min="67" max="16384" width="9.140625" style="62"/>
  </cols>
  <sheetData>
    <row r="1" spans="1:5" ht="44.25" customHeight="1" x14ac:dyDescent="0.25">
      <c r="A1" s="213" t="s">
        <v>783</v>
      </c>
      <c r="B1" s="214"/>
      <c r="C1" s="214"/>
      <c r="D1" s="214"/>
      <c r="E1" s="215"/>
    </row>
    <row r="2" spans="1:5" s="112" customFormat="1" ht="37.5" x14ac:dyDescent="0.25">
      <c r="A2" s="110" t="s">
        <v>115</v>
      </c>
      <c r="B2" s="110" t="s">
        <v>116</v>
      </c>
      <c r="C2" s="110" t="s">
        <v>117</v>
      </c>
      <c r="D2" s="111" t="s">
        <v>120</v>
      </c>
      <c r="E2" s="110" t="s">
        <v>375</v>
      </c>
    </row>
    <row r="3" spans="1:5" ht="16.5" customHeight="1" x14ac:dyDescent="0.25">
      <c r="A3" s="207" t="s">
        <v>376</v>
      </c>
      <c r="B3" s="207" t="s">
        <v>164</v>
      </c>
      <c r="C3" s="175" t="s">
        <v>165</v>
      </c>
      <c r="D3" s="170" t="s">
        <v>166</v>
      </c>
      <c r="E3" s="63">
        <v>44232</v>
      </c>
    </row>
    <row r="4" spans="1:5" ht="16.5" customHeight="1" x14ac:dyDescent="0.25">
      <c r="A4" s="207"/>
      <c r="B4" s="207"/>
      <c r="C4" s="175" t="s">
        <v>167</v>
      </c>
      <c r="D4" s="170" t="s">
        <v>168</v>
      </c>
      <c r="E4" s="63">
        <v>44232</v>
      </c>
    </row>
    <row r="5" spans="1:5" ht="16.5" customHeight="1" x14ac:dyDescent="0.25">
      <c r="A5" s="207"/>
      <c r="B5" s="207"/>
      <c r="C5" s="175" t="s">
        <v>169</v>
      </c>
      <c r="D5" s="170"/>
      <c r="E5" s="63">
        <v>44201</v>
      </c>
    </row>
    <row r="6" spans="1:5" ht="16.5" customHeight="1" x14ac:dyDescent="0.25">
      <c r="A6" s="207"/>
      <c r="B6" s="207"/>
      <c r="C6" s="170" t="s">
        <v>170</v>
      </c>
      <c r="D6" s="170" t="s">
        <v>171</v>
      </c>
      <c r="E6" s="167" t="s">
        <v>172</v>
      </c>
    </row>
    <row r="7" spans="1:5" ht="16.5" customHeight="1" x14ac:dyDescent="0.25">
      <c r="A7" s="199" t="s">
        <v>377</v>
      </c>
      <c r="B7" s="199" t="s">
        <v>575</v>
      </c>
      <c r="C7" s="170" t="s">
        <v>573</v>
      </c>
      <c r="D7" s="183" t="s">
        <v>578</v>
      </c>
      <c r="E7" s="181" t="s">
        <v>599</v>
      </c>
    </row>
    <row r="8" spans="1:5" ht="16.5" customHeight="1" x14ac:dyDescent="0.25">
      <c r="A8" s="200"/>
      <c r="B8" s="200"/>
      <c r="C8" s="170" t="s">
        <v>574</v>
      </c>
      <c r="D8" s="183" t="s">
        <v>577</v>
      </c>
      <c r="E8" s="181" t="s">
        <v>599</v>
      </c>
    </row>
    <row r="9" spans="1:5" ht="16.5" customHeight="1" x14ac:dyDescent="0.25">
      <c r="A9" s="200"/>
      <c r="B9" s="201"/>
      <c r="C9" s="170" t="s">
        <v>572</v>
      </c>
      <c r="D9" s="183" t="s">
        <v>576</v>
      </c>
      <c r="E9" s="181" t="s">
        <v>599</v>
      </c>
    </row>
    <row r="10" spans="1:5" ht="16.5" customHeight="1" x14ac:dyDescent="0.25">
      <c r="A10" s="200"/>
      <c r="B10" s="199" t="s">
        <v>378</v>
      </c>
      <c r="C10" s="170" t="s">
        <v>703</v>
      </c>
      <c r="D10" s="153" t="s">
        <v>704</v>
      </c>
      <c r="E10" s="181"/>
    </row>
    <row r="11" spans="1:5" ht="16.5" customHeight="1" x14ac:dyDescent="0.25">
      <c r="A11" s="200"/>
      <c r="B11" s="201"/>
      <c r="C11" s="170"/>
      <c r="D11" s="108" t="s">
        <v>771</v>
      </c>
      <c r="E11" s="167" t="s">
        <v>207</v>
      </c>
    </row>
    <row r="12" spans="1:5" ht="16.5" customHeight="1" x14ac:dyDescent="0.25">
      <c r="A12" s="200"/>
      <c r="B12" s="165" t="s">
        <v>336</v>
      </c>
      <c r="C12" s="170" t="s">
        <v>337</v>
      </c>
      <c r="D12" s="78"/>
      <c r="E12" s="167" t="s">
        <v>176</v>
      </c>
    </row>
    <row r="13" spans="1:5" ht="16.5" customHeight="1" x14ac:dyDescent="0.25">
      <c r="A13" s="200"/>
      <c r="B13" s="165" t="s">
        <v>332</v>
      </c>
      <c r="C13" s="170" t="s">
        <v>333</v>
      </c>
      <c r="D13" s="108" t="s">
        <v>334</v>
      </c>
      <c r="E13" s="167" t="s">
        <v>335</v>
      </c>
    </row>
    <row r="14" spans="1:5" ht="16.5" customHeight="1" x14ac:dyDescent="0.25">
      <c r="A14" s="200"/>
      <c r="B14" s="165" t="s">
        <v>173</v>
      </c>
      <c r="C14" s="170" t="s">
        <v>174</v>
      </c>
      <c r="D14" s="179" t="s">
        <v>175</v>
      </c>
      <c r="E14" s="167" t="s">
        <v>176</v>
      </c>
    </row>
    <row r="15" spans="1:5" ht="16.5" customHeight="1" x14ac:dyDescent="0.25">
      <c r="A15" s="200"/>
      <c r="B15" s="199" t="s">
        <v>177</v>
      </c>
      <c r="C15" s="170" t="s">
        <v>178</v>
      </c>
      <c r="D15" s="109"/>
      <c r="E15" s="167" t="s">
        <v>179</v>
      </c>
    </row>
    <row r="16" spans="1:5" ht="16.5" customHeight="1" x14ac:dyDescent="0.25">
      <c r="A16" s="200"/>
      <c r="B16" s="201"/>
      <c r="C16" s="170" t="s">
        <v>180</v>
      </c>
      <c r="D16" s="78" t="s">
        <v>181</v>
      </c>
      <c r="E16" s="167" t="s">
        <v>179</v>
      </c>
    </row>
    <row r="17" spans="1:5" ht="16.5" customHeight="1" x14ac:dyDescent="0.25">
      <c r="A17" s="200"/>
      <c r="B17" s="199" t="s">
        <v>182</v>
      </c>
      <c r="C17" s="170" t="s">
        <v>183</v>
      </c>
      <c r="D17" s="179" t="s">
        <v>184</v>
      </c>
      <c r="E17" s="167" t="s">
        <v>179</v>
      </c>
    </row>
    <row r="18" spans="1:5" ht="16.5" customHeight="1" x14ac:dyDescent="0.25">
      <c r="A18" s="200"/>
      <c r="B18" s="200"/>
      <c r="C18" s="170" t="s">
        <v>185</v>
      </c>
      <c r="D18" s="179" t="s">
        <v>186</v>
      </c>
      <c r="E18" s="167" t="s">
        <v>187</v>
      </c>
    </row>
    <row r="19" spans="1:5" ht="16.5" customHeight="1" x14ac:dyDescent="0.25">
      <c r="A19" s="200"/>
      <c r="B19" s="201"/>
      <c r="C19" s="170" t="s">
        <v>188</v>
      </c>
      <c r="D19" s="78" t="s">
        <v>189</v>
      </c>
      <c r="E19" s="167" t="s">
        <v>179</v>
      </c>
    </row>
    <row r="20" spans="1:5" ht="16.5" customHeight="1" x14ac:dyDescent="0.25">
      <c r="A20" s="200"/>
      <c r="B20" s="170" t="s">
        <v>190</v>
      </c>
      <c r="C20" s="170" t="s">
        <v>191</v>
      </c>
      <c r="D20" s="170"/>
      <c r="E20" s="167" t="s">
        <v>176</v>
      </c>
    </row>
    <row r="21" spans="1:5" ht="16.5" customHeight="1" x14ac:dyDescent="0.25">
      <c r="A21" s="200"/>
      <c r="B21" s="170" t="s">
        <v>192</v>
      </c>
      <c r="C21" s="170" t="s">
        <v>193</v>
      </c>
      <c r="D21" s="170" t="s">
        <v>194</v>
      </c>
      <c r="E21" s="167" t="s">
        <v>195</v>
      </c>
    </row>
    <row r="22" spans="1:5" ht="16.5" customHeight="1" x14ac:dyDescent="0.25">
      <c r="A22" s="200"/>
      <c r="B22" s="170" t="s">
        <v>196</v>
      </c>
      <c r="C22" s="86" t="s">
        <v>197</v>
      </c>
      <c r="D22" s="102" t="s">
        <v>198</v>
      </c>
      <c r="E22" s="167" t="s">
        <v>199</v>
      </c>
    </row>
    <row r="23" spans="1:5" ht="16.5" customHeight="1" x14ac:dyDescent="0.25">
      <c r="A23" s="200"/>
      <c r="B23" s="203" t="s">
        <v>200</v>
      </c>
      <c r="C23" s="86" t="s">
        <v>379</v>
      </c>
      <c r="D23" s="95" t="s">
        <v>380</v>
      </c>
      <c r="E23" s="167" t="s">
        <v>381</v>
      </c>
    </row>
    <row r="24" spans="1:5" ht="16.5" customHeight="1" x14ac:dyDescent="0.25">
      <c r="A24" s="200"/>
      <c r="B24" s="204"/>
      <c r="C24" s="202" t="s">
        <v>201</v>
      </c>
      <c r="D24" s="175" t="s">
        <v>202</v>
      </c>
      <c r="E24" s="167" t="s">
        <v>172</v>
      </c>
    </row>
    <row r="25" spans="1:5" ht="16.5" customHeight="1" x14ac:dyDescent="0.25">
      <c r="A25" s="200"/>
      <c r="B25" s="204"/>
      <c r="C25" s="202"/>
      <c r="D25" s="175" t="s">
        <v>707</v>
      </c>
      <c r="E25" s="167"/>
    </row>
    <row r="26" spans="1:5" ht="16.5" customHeight="1" x14ac:dyDescent="0.25">
      <c r="A26" s="200"/>
      <c r="B26" s="205"/>
      <c r="C26" s="202"/>
      <c r="D26" s="170" t="s">
        <v>203</v>
      </c>
      <c r="E26" s="167" t="s">
        <v>172</v>
      </c>
    </row>
    <row r="27" spans="1:5" ht="16.5" customHeight="1" x14ac:dyDescent="0.25">
      <c r="A27" s="200"/>
      <c r="B27" s="199" t="s">
        <v>204</v>
      </c>
      <c r="C27" s="175" t="s">
        <v>699</v>
      </c>
      <c r="D27" s="179" t="s">
        <v>700</v>
      </c>
      <c r="E27" s="166" t="s">
        <v>701</v>
      </c>
    </row>
    <row r="28" spans="1:5" ht="16.5" customHeight="1" x14ac:dyDescent="0.25">
      <c r="A28" s="200"/>
      <c r="B28" s="200"/>
      <c r="C28" s="216" t="s">
        <v>205</v>
      </c>
      <c r="D28" s="170" t="s">
        <v>206</v>
      </c>
      <c r="E28" s="167" t="s">
        <v>207</v>
      </c>
    </row>
    <row r="29" spans="1:5" ht="16.5" customHeight="1" x14ac:dyDescent="0.25">
      <c r="A29" s="200"/>
      <c r="B29" s="200"/>
      <c r="C29" s="216"/>
      <c r="D29" s="170" t="s">
        <v>208</v>
      </c>
      <c r="E29" s="167" t="s">
        <v>195</v>
      </c>
    </row>
    <row r="30" spans="1:5" ht="16.5" customHeight="1" x14ac:dyDescent="0.25">
      <c r="A30" s="200"/>
      <c r="B30" s="200"/>
      <c r="C30" s="216"/>
      <c r="D30" s="182" t="s">
        <v>705</v>
      </c>
      <c r="E30" s="154" t="s">
        <v>709</v>
      </c>
    </row>
    <row r="31" spans="1:5" ht="16.5" customHeight="1" x14ac:dyDescent="0.25">
      <c r="A31" s="200"/>
      <c r="B31" s="170" t="s">
        <v>209</v>
      </c>
      <c r="C31" s="170" t="s">
        <v>210</v>
      </c>
      <c r="D31" s="170" t="s">
        <v>211</v>
      </c>
      <c r="E31" s="167" t="s">
        <v>195</v>
      </c>
    </row>
    <row r="32" spans="1:5" ht="16.5" customHeight="1" x14ac:dyDescent="0.25">
      <c r="A32" s="200"/>
      <c r="B32" s="199" t="s">
        <v>212</v>
      </c>
      <c r="C32" s="85"/>
      <c r="D32" s="77" t="s">
        <v>382</v>
      </c>
      <c r="E32" s="167" t="s">
        <v>381</v>
      </c>
    </row>
    <row r="33" spans="1:66" ht="16.5" customHeight="1" x14ac:dyDescent="0.25">
      <c r="A33" s="200"/>
      <c r="B33" s="201"/>
      <c r="C33" s="172" t="s">
        <v>213</v>
      </c>
      <c r="D33" s="175" t="s">
        <v>214</v>
      </c>
      <c r="E33" s="167" t="s">
        <v>215</v>
      </c>
    </row>
    <row r="34" spans="1:66" ht="16.5" customHeight="1" x14ac:dyDescent="0.25">
      <c r="A34" s="200"/>
      <c r="B34" s="199" t="s">
        <v>216</v>
      </c>
      <c r="C34" s="179" t="s">
        <v>706</v>
      </c>
      <c r="D34" s="155" t="s">
        <v>708</v>
      </c>
      <c r="E34" s="154" t="s">
        <v>701</v>
      </c>
    </row>
    <row r="35" spans="1:66" ht="16.5" customHeight="1" x14ac:dyDescent="0.25">
      <c r="A35" s="200"/>
      <c r="B35" s="200"/>
      <c r="D35" s="179" t="s">
        <v>383</v>
      </c>
      <c r="E35" s="167" t="s">
        <v>381</v>
      </c>
    </row>
    <row r="36" spans="1:66" ht="16.5" customHeight="1" x14ac:dyDescent="0.25">
      <c r="A36" s="200"/>
      <c r="B36" s="201"/>
      <c r="C36" s="170" t="s">
        <v>217</v>
      </c>
      <c r="D36" s="170" t="s">
        <v>217</v>
      </c>
      <c r="E36" s="167" t="s">
        <v>215</v>
      </c>
    </row>
    <row r="37" spans="1:66" ht="16.5" customHeight="1" x14ac:dyDescent="0.25">
      <c r="A37" s="200"/>
      <c r="B37" s="199" t="s">
        <v>218</v>
      </c>
      <c r="C37" s="199" t="s">
        <v>219</v>
      </c>
      <c r="D37" s="170" t="s">
        <v>220</v>
      </c>
      <c r="E37" s="167" t="s">
        <v>221</v>
      </c>
    </row>
    <row r="38" spans="1:66" ht="16.5" customHeight="1" x14ac:dyDescent="0.25">
      <c r="A38" s="200"/>
      <c r="B38" s="200"/>
      <c r="C38" s="201"/>
      <c r="D38" s="77" t="s">
        <v>222</v>
      </c>
      <c r="E38" s="167" t="s">
        <v>176</v>
      </c>
    </row>
    <row r="39" spans="1:66" ht="16.5" customHeight="1" x14ac:dyDescent="0.25">
      <c r="A39" s="200"/>
      <c r="B39" s="200"/>
      <c r="C39" s="207" t="s">
        <v>223</v>
      </c>
      <c r="D39" s="77" t="s">
        <v>224</v>
      </c>
      <c r="E39" s="167" t="s">
        <v>215</v>
      </c>
    </row>
    <row r="40" spans="1:66" ht="16.5" customHeight="1" x14ac:dyDescent="0.25">
      <c r="A40" s="200"/>
      <c r="B40" s="200"/>
      <c r="C40" s="207"/>
      <c r="D40" s="170" t="s">
        <v>225</v>
      </c>
      <c r="E40" s="167" t="s">
        <v>215</v>
      </c>
    </row>
    <row r="41" spans="1:66" ht="16.5" customHeight="1" x14ac:dyDescent="0.25">
      <c r="A41" s="200"/>
      <c r="B41" s="200"/>
      <c r="C41" s="170" t="s">
        <v>226</v>
      </c>
      <c r="D41" s="175" t="s">
        <v>227</v>
      </c>
      <c r="E41" s="167" t="s">
        <v>215</v>
      </c>
    </row>
    <row r="42" spans="1:66" ht="16.5" customHeight="1" x14ac:dyDescent="0.25">
      <c r="A42" s="201"/>
      <c r="B42" s="201"/>
      <c r="C42" s="170" t="s">
        <v>228</v>
      </c>
      <c r="D42" s="175" t="s">
        <v>229</v>
      </c>
      <c r="E42" s="167" t="s">
        <v>215</v>
      </c>
    </row>
    <row r="43" spans="1:66" ht="16.5" customHeight="1" x14ac:dyDescent="0.25">
      <c r="A43" s="203" t="s">
        <v>384</v>
      </c>
      <c r="B43" s="208" t="s">
        <v>131</v>
      </c>
      <c r="C43" s="170" t="s">
        <v>570</v>
      </c>
      <c r="D43" s="179" t="s">
        <v>571</v>
      </c>
      <c r="E43" s="181" t="s">
        <v>599</v>
      </c>
    </row>
    <row r="44" spans="1:66" ht="16.5" customHeight="1" x14ac:dyDescent="0.25">
      <c r="A44" s="204"/>
      <c r="B44" s="209"/>
      <c r="C44" s="66" t="s">
        <v>569</v>
      </c>
      <c r="D44" s="107" t="s">
        <v>230</v>
      </c>
      <c r="E44" s="167" t="s">
        <v>199</v>
      </c>
    </row>
    <row r="45" spans="1:66" ht="16.5" customHeight="1" x14ac:dyDescent="0.25">
      <c r="A45" s="204"/>
      <c r="B45" s="211" t="s">
        <v>231</v>
      </c>
      <c r="C45" s="107" t="s">
        <v>232</v>
      </c>
      <c r="D45" s="107" t="s">
        <v>233</v>
      </c>
      <c r="E45" s="167" t="s">
        <v>179</v>
      </c>
    </row>
    <row r="46" spans="1:66" ht="16.5" customHeight="1" x14ac:dyDescent="0.25">
      <c r="A46" s="204"/>
      <c r="B46" s="212"/>
      <c r="C46" s="107" t="s">
        <v>234</v>
      </c>
      <c r="D46" s="107" t="s">
        <v>235</v>
      </c>
      <c r="E46" s="167" t="s">
        <v>199</v>
      </c>
    </row>
    <row r="47" spans="1:66" ht="16.5" customHeight="1" x14ac:dyDescent="0.25">
      <c r="A47" s="205"/>
      <c r="B47" s="165" t="s">
        <v>236</v>
      </c>
      <c r="C47" s="178" t="s">
        <v>237</v>
      </c>
      <c r="D47" s="165" t="s">
        <v>238</v>
      </c>
      <c r="E47" s="98" t="s">
        <v>215</v>
      </c>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row>
    <row r="48" spans="1:66" ht="16.5" customHeight="1" x14ac:dyDescent="0.25">
      <c r="A48" s="199" t="s">
        <v>385</v>
      </c>
      <c r="B48" s="171" t="s">
        <v>779</v>
      </c>
      <c r="C48" s="178"/>
      <c r="D48" s="165"/>
      <c r="E48" s="168" t="s">
        <v>759</v>
      </c>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row>
    <row r="49" spans="1:66" ht="16.5" customHeight="1" x14ac:dyDescent="0.25">
      <c r="A49" s="200"/>
      <c r="B49" s="171" t="s">
        <v>128</v>
      </c>
      <c r="C49" s="178"/>
      <c r="D49" s="165"/>
      <c r="E49" s="168" t="s">
        <v>759</v>
      </c>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row>
    <row r="50" spans="1:66" ht="16.5" customHeight="1" x14ac:dyDescent="0.25">
      <c r="A50" s="200"/>
      <c r="B50" s="171" t="s">
        <v>773</v>
      </c>
      <c r="C50" s="178"/>
      <c r="D50" s="165"/>
      <c r="E50" s="168" t="s">
        <v>759</v>
      </c>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row>
    <row r="51" spans="1:66" ht="16.5" customHeight="1" x14ac:dyDescent="0.25">
      <c r="A51" s="200"/>
      <c r="B51" s="171" t="s">
        <v>778</v>
      </c>
      <c r="C51" s="178"/>
      <c r="D51" s="165"/>
      <c r="E51" s="168" t="s">
        <v>759</v>
      </c>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row>
    <row r="52" spans="1:66" ht="16.5" customHeight="1" x14ac:dyDescent="0.25">
      <c r="A52" s="200"/>
      <c r="B52" s="171" t="s">
        <v>772</v>
      </c>
      <c r="C52" s="178"/>
      <c r="D52" s="165"/>
      <c r="E52" s="168" t="s">
        <v>759</v>
      </c>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row>
    <row r="53" spans="1:66" ht="16.5" customHeight="1" x14ac:dyDescent="0.3">
      <c r="A53" s="200"/>
      <c r="B53" s="185" t="s">
        <v>774</v>
      </c>
      <c r="C53" s="178"/>
      <c r="D53" s="165"/>
      <c r="E53" s="168" t="s">
        <v>759</v>
      </c>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row>
    <row r="54" spans="1:66" ht="16.5" customHeight="1" x14ac:dyDescent="0.3">
      <c r="A54" s="200"/>
      <c r="B54" s="185" t="s">
        <v>775</v>
      </c>
      <c r="C54" s="178"/>
      <c r="D54" s="165"/>
      <c r="E54" s="168" t="s">
        <v>759</v>
      </c>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row>
    <row r="55" spans="1:66" ht="16.5" customHeight="1" x14ac:dyDescent="0.3">
      <c r="A55" s="200"/>
      <c r="B55" s="185" t="s">
        <v>777</v>
      </c>
      <c r="C55" s="178"/>
      <c r="D55" s="165"/>
      <c r="E55" s="168" t="s">
        <v>759</v>
      </c>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row>
    <row r="56" spans="1:66" ht="16.5" customHeight="1" x14ac:dyDescent="0.3">
      <c r="A56" s="200"/>
      <c r="B56" s="185" t="s">
        <v>780</v>
      </c>
      <c r="C56" s="178"/>
      <c r="D56" s="165"/>
      <c r="E56" s="168" t="s">
        <v>781</v>
      </c>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97"/>
      <c r="BN56" s="97"/>
    </row>
    <row r="57" spans="1:66" ht="16.5" customHeight="1" x14ac:dyDescent="0.3">
      <c r="A57" s="200"/>
      <c r="B57" s="185" t="s">
        <v>776</v>
      </c>
      <c r="C57" s="178"/>
      <c r="D57" s="165"/>
      <c r="E57" s="168" t="s">
        <v>759</v>
      </c>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row>
    <row r="58" spans="1:66" ht="16.5" customHeight="1" x14ac:dyDescent="0.3">
      <c r="A58" s="200"/>
      <c r="B58" s="185" t="s">
        <v>667</v>
      </c>
      <c r="C58" s="94" t="s">
        <v>668</v>
      </c>
      <c r="D58" s="94" t="s">
        <v>669</v>
      </c>
      <c r="E58" s="99" t="s">
        <v>616</v>
      </c>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row>
    <row r="59" spans="1:66" ht="16.5" customHeight="1" x14ac:dyDescent="0.3">
      <c r="A59" s="200"/>
      <c r="B59" s="185" t="s">
        <v>664</v>
      </c>
      <c r="C59" s="94" t="s">
        <v>665</v>
      </c>
      <c r="D59" s="94" t="s">
        <v>666</v>
      </c>
      <c r="E59" s="236" t="s">
        <v>672</v>
      </c>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row>
    <row r="60" spans="1:66" ht="16.5" customHeight="1" x14ac:dyDescent="0.25">
      <c r="A60" s="200"/>
      <c r="B60" s="80" t="s">
        <v>661</v>
      </c>
      <c r="C60" s="80" t="s">
        <v>662</v>
      </c>
      <c r="D60" s="94" t="s">
        <v>663</v>
      </c>
      <c r="E60" s="23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row>
    <row r="61" spans="1:66" ht="16.5" customHeight="1" x14ac:dyDescent="0.25">
      <c r="A61" s="200"/>
      <c r="B61" s="210" t="s">
        <v>658</v>
      </c>
      <c r="C61" s="80" t="s">
        <v>659</v>
      </c>
      <c r="D61" s="94" t="s">
        <v>670</v>
      </c>
      <c r="E61" s="238" t="s">
        <v>611</v>
      </c>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row>
    <row r="62" spans="1:66" ht="16.5" customHeight="1" x14ac:dyDescent="0.25">
      <c r="A62" s="200"/>
      <c r="B62" s="210"/>
      <c r="C62" s="80" t="s">
        <v>671</v>
      </c>
      <c r="D62" s="94" t="s">
        <v>660</v>
      </c>
      <c r="E62" s="239"/>
      <c r="F62" s="97"/>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7"/>
      <c r="AY62" s="97"/>
      <c r="AZ62" s="97"/>
      <c r="BA62" s="97"/>
      <c r="BB62" s="97"/>
      <c r="BC62" s="97"/>
      <c r="BD62" s="97"/>
      <c r="BE62" s="97"/>
      <c r="BF62" s="97"/>
      <c r="BG62" s="97"/>
      <c r="BH62" s="97"/>
      <c r="BI62" s="97"/>
      <c r="BJ62" s="97"/>
      <c r="BK62" s="97"/>
      <c r="BL62" s="97"/>
      <c r="BM62" s="97"/>
      <c r="BN62" s="97"/>
    </row>
    <row r="63" spans="1:66" ht="16.5" customHeight="1" x14ac:dyDescent="0.25">
      <c r="A63" s="200"/>
      <c r="B63" s="210" t="s">
        <v>239</v>
      </c>
      <c r="C63" s="114" t="s">
        <v>657</v>
      </c>
      <c r="D63" s="115" t="s">
        <v>656</v>
      </c>
      <c r="E63" s="219" t="s">
        <v>242</v>
      </c>
      <c r="F63" s="97"/>
      <c r="G63" s="97"/>
      <c r="H63" s="97"/>
      <c r="I63" s="97"/>
      <c r="J63" s="97"/>
      <c r="K63" s="97"/>
      <c r="L63" s="97"/>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7"/>
      <c r="AY63" s="97"/>
      <c r="AZ63" s="97"/>
      <c r="BA63" s="97"/>
      <c r="BB63" s="97"/>
      <c r="BC63" s="97"/>
      <c r="BD63" s="97"/>
      <c r="BE63" s="97"/>
      <c r="BF63" s="97"/>
      <c r="BG63" s="97"/>
      <c r="BH63" s="97"/>
      <c r="BI63" s="97"/>
      <c r="BJ63" s="97"/>
      <c r="BK63" s="97"/>
      <c r="BL63" s="97"/>
      <c r="BM63" s="97"/>
      <c r="BN63" s="97"/>
    </row>
    <row r="64" spans="1:66" ht="16.5" customHeight="1" x14ac:dyDescent="0.25">
      <c r="A64" s="201"/>
      <c r="B64" s="210"/>
      <c r="C64" s="80" t="s">
        <v>240</v>
      </c>
      <c r="D64" s="79" t="s">
        <v>241</v>
      </c>
      <c r="E64" s="221"/>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row>
    <row r="65" spans="1:66" ht="16.5" customHeight="1" x14ac:dyDescent="0.25">
      <c r="A65" s="199" t="s">
        <v>386</v>
      </c>
      <c r="B65" s="172" t="s">
        <v>175</v>
      </c>
      <c r="C65" s="175" t="s">
        <v>587</v>
      </c>
      <c r="D65" s="179" t="s">
        <v>588</v>
      </c>
      <c r="E65" s="181" t="s">
        <v>599</v>
      </c>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row>
    <row r="66" spans="1:66" ht="16.5" customHeight="1" x14ac:dyDescent="0.25">
      <c r="A66" s="200"/>
      <c r="B66" s="203" t="s">
        <v>361</v>
      </c>
      <c r="C66" s="175" t="s">
        <v>580</v>
      </c>
      <c r="D66" s="179" t="s">
        <v>581</v>
      </c>
      <c r="E66" s="181" t="s">
        <v>599</v>
      </c>
      <c r="F66" s="97"/>
      <c r="G66" s="97"/>
      <c r="H66" s="97"/>
      <c r="I66" s="97"/>
      <c r="J66" s="97"/>
      <c r="K66" s="97"/>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BM66" s="97"/>
      <c r="BN66" s="97"/>
    </row>
    <row r="67" spans="1:66" ht="16.5" customHeight="1" x14ac:dyDescent="0.25">
      <c r="A67" s="200"/>
      <c r="B67" s="204"/>
      <c r="C67" s="175" t="s">
        <v>579</v>
      </c>
      <c r="D67" s="175"/>
      <c r="E67" s="181" t="s">
        <v>599</v>
      </c>
      <c r="F67" s="97"/>
      <c r="G67" s="97"/>
      <c r="H67" s="97"/>
      <c r="I67" s="97"/>
      <c r="J67" s="97"/>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97"/>
      <c r="AY67" s="97"/>
      <c r="AZ67" s="97"/>
      <c r="BA67" s="97"/>
      <c r="BB67" s="97"/>
      <c r="BC67" s="97"/>
      <c r="BD67" s="97"/>
      <c r="BE67" s="97"/>
      <c r="BF67" s="97"/>
      <c r="BG67" s="97"/>
      <c r="BH67" s="97"/>
      <c r="BI67" s="97"/>
      <c r="BJ67" s="97"/>
      <c r="BK67" s="97"/>
      <c r="BL67" s="97"/>
      <c r="BM67" s="97"/>
      <c r="BN67" s="97"/>
    </row>
    <row r="68" spans="1:66" ht="16.5" customHeight="1" x14ac:dyDescent="0.25">
      <c r="A68" s="200"/>
      <c r="B68" s="205"/>
      <c r="C68" s="175" t="s">
        <v>362</v>
      </c>
      <c r="D68" s="175" t="s">
        <v>363</v>
      </c>
      <c r="E68" s="181" t="s">
        <v>179</v>
      </c>
      <c r="F68" s="97"/>
      <c r="G68" s="97"/>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c r="AX68" s="97"/>
      <c r="AY68" s="97"/>
      <c r="AZ68" s="97"/>
      <c r="BA68" s="97"/>
      <c r="BB68" s="97"/>
      <c r="BC68" s="97"/>
      <c r="BD68" s="97"/>
      <c r="BE68" s="97"/>
      <c r="BF68" s="97"/>
      <c r="BG68" s="97"/>
      <c r="BH68" s="97"/>
      <c r="BI68" s="97"/>
      <c r="BJ68" s="97"/>
      <c r="BK68" s="97"/>
      <c r="BL68" s="97"/>
      <c r="BM68" s="97"/>
      <c r="BN68" s="97"/>
    </row>
    <row r="69" spans="1:66" ht="16.5" customHeight="1" x14ac:dyDescent="0.25">
      <c r="A69" s="200"/>
      <c r="B69" s="199" t="s">
        <v>243</v>
      </c>
      <c r="C69" s="175" t="s">
        <v>584</v>
      </c>
      <c r="D69" s="175"/>
      <c r="E69" s="181" t="s">
        <v>599</v>
      </c>
      <c r="F69" s="97"/>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c r="AX69" s="97"/>
      <c r="AY69" s="97"/>
      <c r="AZ69" s="97"/>
      <c r="BA69" s="97"/>
      <c r="BB69" s="97"/>
      <c r="BC69" s="97"/>
      <c r="BD69" s="97"/>
      <c r="BE69" s="97"/>
      <c r="BF69" s="97"/>
      <c r="BG69" s="97"/>
      <c r="BH69" s="97"/>
      <c r="BI69" s="97"/>
      <c r="BJ69" s="97"/>
      <c r="BK69" s="97"/>
      <c r="BL69" s="97"/>
      <c r="BM69" s="97"/>
      <c r="BN69" s="97"/>
    </row>
    <row r="70" spans="1:66" ht="16.5" customHeight="1" x14ac:dyDescent="0.25">
      <c r="A70" s="200"/>
      <c r="B70" s="200"/>
      <c r="C70" s="175" t="s">
        <v>132</v>
      </c>
      <c r="D70" s="179" t="s">
        <v>583</v>
      </c>
      <c r="E70" s="181" t="s">
        <v>599</v>
      </c>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c r="AX70" s="97"/>
      <c r="AY70" s="97"/>
      <c r="AZ70" s="97"/>
      <c r="BA70" s="97"/>
      <c r="BB70" s="97"/>
      <c r="BC70" s="97"/>
      <c r="BD70" s="97"/>
      <c r="BE70" s="97"/>
      <c r="BF70" s="97"/>
      <c r="BG70" s="97"/>
      <c r="BH70" s="97"/>
      <c r="BI70" s="97"/>
      <c r="BJ70" s="97"/>
      <c r="BK70" s="97"/>
      <c r="BL70" s="97"/>
      <c r="BM70" s="97"/>
      <c r="BN70" s="97"/>
    </row>
    <row r="71" spans="1:66" ht="16.5" customHeight="1" x14ac:dyDescent="0.25">
      <c r="A71" s="200"/>
      <c r="B71" s="200"/>
      <c r="C71" s="175" t="s">
        <v>582</v>
      </c>
      <c r="D71" s="175"/>
      <c r="E71" s="181" t="s">
        <v>599</v>
      </c>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c r="AX71" s="97"/>
      <c r="AY71" s="97"/>
      <c r="AZ71" s="97"/>
      <c r="BA71" s="97"/>
      <c r="BB71" s="97"/>
      <c r="BC71" s="97"/>
      <c r="BD71" s="97"/>
      <c r="BE71" s="97"/>
      <c r="BF71" s="97"/>
      <c r="BG71" s="97"/>
      <c r="BH71" s="97"/>
      <c r="BI71" s="97"/>
      <c r="BJ71" s="97"/>
      <c r="BK71" s="97"/>
      <c r="BL71" s="97"/>
      <c r="BM71" s="97"/>
      <c r="BN71" s="97"/>
    </row>
    <row r="72" spans="1:66" ht="16.5" customHeight="1" x14ac:dyDescent="0.25">
      <c r="A72" s="200"/>
      <c r="B72" s="201"/>
      <c r="C72" s="170" t="s">
        <v>244</v>
      </c>
      <c r="D72" s="170" t="s">
        <v>245</v>
      </c>
      <c r="E72" s="181" t="s">
        <v>207</v>
      </c>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c r="AX72" s="97"/>
      <c r="AY72" s="97"/>
      <c r="AZ72" s="97"/>
      <c r="BA72" s="97"/>
      <c r="BB72" s="97"/>
      <c r="BC72" s="97"/>
      <c r="BD72" s="97"/>
      <c r="BE72" s="97"/>
      <c r="BF72" s="97"/>
      <c r="BG72" s="97"/>
      <c r="BH72" s="97"/>
      <c r="BI72" s="97"/>
      <c r="BJ72" s="97"/>
      <c r="BK72" s="97"/>
      <c r="BL72" s="97"/>
      <c r="BM72" s="97"/>
      <c r="BN72" s="97"/>
    </row>
    <row r="73" spans="1:66" ht="16.5" customHeight="1" x14ac:dyDescent="0.25">
      <c r="A73" s="200"/>
      <c r="B73" s="203" t="s">
        <v>246</v>
      </c>
      <c r="C73" s="179" t="s">
        <v>585</v>
      </c>
      <c r="D73" s="78"/>
      <c r="E73" s="181" t="s">
        <v>599</v>
      </c>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7"/>
      <c r="AY73" s="97"/>
      <c r="AZ73" s="97"/>
      <c r="BA73" s="97"/>
      <c r="BB73" s="97"/>
      <c r="BC73" s="97"/>
      <c r="BD73" s="97"/>
      <c r="BE73" s="97"/>
      <c r="BF73" s="97"/>
      <c r="BG73" s="97"/>
      <c r="BH73" s="97"/>
      <c r="BI73" s="97"/>
      <c r="BJ73" s="97"/>
      <c r="BK73" s="97"/>
      <c r="BL73" s="97"/>
      <c r="BM73" s="97"/>
      <c r="BN73" s="97"/>
    </row>
    <row r="74" spans="1:66" ht="16.5" customHeight="1" x14ac:dyDescent="0.25">
      <c r="A74" s="200"/>
      <c r="B74" s="204"/>
      <c r="C74" s="179" t="s">
        <v>586</v>
      </c>
      <c r="D74" s="78"/>
      <c r="E74" s="181" t="s">
        <v>599</v>
      </c>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c r="AY74" s="97"/>
      <c r="AZ74" s="97"/>
      <c r="BA74" s="97"/>
      <c r="BB74" s="97"/>
      <c r="BC74" s="97"/>
      <c r="BD74" s="97"/>
      <c r="BE74" s="97"/>
      <c r="BF74" s="97"/>
      <c r="BG74" s="97"/>
      <c r="BH74" s="97"/>
      <c r="BI74" s="97"/>
      <c r="BJ74" s="97"/>
      <c r="BK74" s="97"/>
      <c r="BL74" s="97"/>
      <c r="BM74" s="97"/>
      <c r="BN74" s="97"/>
    </row>
    <row r="75" spans="1:66" ht="16.5" customHeight="1" x14ac:dyDescent="0.25">
      <c r="A75" s="200"/>
      <c r="B75" s="204"/>
      <c r="C75" s="175" t="s">
        <v>247</v>
      </c>
      <c r="D75" s="170" t="s">
        <v>248</v>
      </c>
      <c r="E75" s="181" t="s">
        <v>207</v>
      </c>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7"/>
      <c r="AY75" s="97"/>
      <c r="AZ75" s="97"/>
      <c r="BA75" s="97"/>
      <c r="BB75" s="97"/>
      <c r="BC75" s="97"/>
      <c r="BD75" s="97"/>
      <c r="BE75" s="97"/>
      <c r="BF75" s="97"/>
      <c r="BG75" s="97"/>
      <c r="BH75" s="97"/>
      <c r="BI75" s="97"/>
      <c r="BJ75" s="97"/>
      <c r="BK75" s="97"/>
      <c r="BL75" s="97"/>
      <c r="BM75" s="97"/>
      <c r="BN75" s="97"/>
    </row>
    <row r="76" spans="1:66" ht="16.5" customHeight="1" x14ac:dyDescent="0.25">
      <c r="A76" s="201"/>
      <c r="B76" s="205"/>
      <c r="C76" s="175" t="s">
        <v>249</v>
      </c>
      <c r="D76" s="175" t="s">
        <v>250</v>
      </c>
      <c r="E76" s="181" t="s">
        <v>172</v>
      </c>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c r="AE76" s="97"/>
      <c r="AF76" s="97"/>
      <c r="AG76" s="97"/>
      <c r="AH76" s="97"/>
      <c r="AI76" s="97"/>
      <c r="AJ76" s="97"/>
      <c r="AK76" s="97"/>
      <c r="AL76" s="97"/>
      <c r="AM76" s="97"/>
      <c r="AN76" s="97"/>
      <c r="AO76" s="97"/>
      <c r="AP76" s="97"/>
      <c r="AQ76" s="97"/>
      <c r="AR76" s="97"/>
      <c r="AS76" s="97"/>
      <c r="AT76" s="97"/>
      <c r="AU76" s="97"/>
      <c r="AV76" s="97"/>
      <c r="AW76" s="97"/>
      <c r="AX76" s="97"/>
      <c r="AY76" s="97"/>
      <c r="AZ76" s="97"/>
      <c r="BA76" s="97"/>
      <c r="BB76" s="97"/>
      <c r="BC76" s="97"/>
      <c r="BD76" s="97"/>
      <c r="BE76" s="97"/>
      <c r="BF76" s="97"/>
      <c r="BG76" s="97"/>
      <c r="BH76" s="97"/>
      <c r="BI76" s="97"/>
      <c r="BJ76" s="97"/>
      <c r="BK76" s="97"/>
      <c r="BL76" s="97"/>
      <c r="BM76" s="97"/>
      <c r="BN76" s="97"/>
    </row>
    <row r="77" spans="1:66" ht="16.5" customHeight="1" x14ac:dyDescent="0.25">
      <c r="A77" s="199" t="s">
        <v>387</v>
      </c>
      <c r="B77" s="95" t="s">
        <v>68</v>
      </c>
      <c r="C77" s="95" t="s">
        <v>251</v>
      </c>
      <c r="D77" s="95" t="s">
        <v>252</v>
      </c>
      <c r="E77" s="180" t="s">
        <v>676</v>
      </c>
      <c r="F77" s="97"/>
      <c r="G77" s="97"/>
      <c r="H77" s="97"/>
      <c r="I77" s="97"/>
      <c r="J77" s="97"/>
      <c r="K77" s="97"/>
      <c r="L77" s="97"/>
      <c r="M77" s="97"/>
      <c r="N77" s="97"/>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c r="AU77" s="97"/>
      <c r="AV77" s="97"/>
      <c r="AW77" s="97"/>
      <c r="AX77" s="97"/>
      <c r="AY77" s="97"/>
      <c r="AZ77" s="97"/>
      <c r="BA77" s="97"/>
      <c r="BB77" s="97"/>
      <c r="BC77" s="97"/>
      <c r="BD77" s="97"/>
      <c r="BE77" s="97"/>
      <c r="BF77" s="97"/>
      <c r="BG77" s="97"/>
      <c r="BH77" s="97"/>
      <c r="BI77" s="97"/>
      <c r="BJ77" s="97"/>
      <c r="BK77" s="97"/>
      <c r="BL77" s="97"/>
      <c r="BM77" s="97"/>
      <c r="BN77" s="97"/>
    </row>
    <row r="78" spans="1:66" ht="16.5" customHeight="1" x14ac:dyDescent="0.25">
      <c r="A78" s="201"/>
      <c r="B78" s="175" t="s">
        <v>130</v>
      </c>
      <c r="C78" s="175" t="s">
        <v>253</v>
      </c>
      <c r="D78" s="175" t="s">
        <v>254</v>
      </c>
      <c r="E78" s="181" t="s">
        <v>221</v>
      </c>
      <c r="F78" s="97"/>
      <c r="G78" s="97"/>
      <c r="H78" s="97"/>
      <c r="I78" s="97"/>
      <c r="J78" s="97"/>
      <c r="K78" s="97"/>
      <c r="L78" s="97"/>
      <c r="M78" s="97"/>
      <c r="N78" s="97"/>
      <c r="O78" s="97"/>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c r="AW78" s="97"/>
      <c r="AX78" s="97"/>
      <c r="AY78" s="97"/>
      <c r="AZ78" s="97"/>
      <c r="BA78" s="97"/>
      <c r="BB78" s="97"/>
      <c r="BC78" s="97"/>
      <c r="BD78" s="97"/>
      <c r="BE78" s="97"/>
      <c r="BF78" s="97"/>
      <c r="BG78" s="97"/>
      <c r="BH78" s="97"/>
      <c r="BI78" s="97"/>
      <c r="BJ78" s="97"/>
      <c r="BK78" s="97"/>
      <c r="BL78" s="97"/>
      <c r="BM78" s="97"/>
      <c r="BN78" s="97"/>
    </row>
    <row r="79" spans="1:66" ht="16.5" customHeight="1" x14ac:dyDescent="0.25">
      <c r="A79" s="207" t="s">
        <v>388</v>
      </c>
      <c r="B79" s="175" t="s">
        <v>255</v>
      </c>
      <c r="C79" s="175" t="s">
        <v>256</v>
      </c>
      <c r="D79" s="175" t="s">
        <v>257</v>
      </c>
      <c r="E79" s="181" t="s">
        <v>258</v>
      </c>
      <c r="F79" s="97"/>
      <c r="G79" s="97"/>
      <c r="H79" s="97"/>
      <c r="I79" s="97"/>
      <c r="J79" s="97"/>
      <c r="K79" s="97"/>
      <c r="L79" s="97"/>
      <c r="M79" s="97"/>
      <c r="N79" s="97"/>
      <c r="O79" s="97"/>
      <c r="P79" s="97"/>
      <c r="Q79" s="97"/>
      <c r="R79" s="97"/>
      <c r="S79" s="97"/>
      <c r="T79" s="97"/>
      <c r="U79" s="97"/>
      <c r="V79" s="97"/>
      <c r="W79" s="97"/>
      <c r="X79" s="97"/>
      <c r="Y79" s="97"/>
      <c r="Z79" s="97"/>
      <c r="AA79" s="97"/>
      <c r="AB79" s="97"/>
      <c r="AC79" s="97"/>
      <c r="AD79" s="97"/>
      <c r="AE79" s="97"/>
      <c r="AF79" s="97"/>
      <c r="AG79" s="97"/>
      <c r="AH79" s="97"/>
      <c r="AI79" s="97"/>
      <c r="AJ79" s="97"/>
      <c r="AK79" s="97"/>
      <c r="AL79" s="97"/>
      <c r="AM79" s="97"/>
      <c r="AN79" s="97"/>
      <c r="AO79" s="97"/>
      <c r="AP79" s="97"/>
      <c r="AQ79" s="97"/>
      <c r="AR79" s="97"/>
      <c r="AS79" s="97"/>
      <c r="AT79" s="97"/>
      <c r="AU79" s="97"/>
      <c r="AV79" s="97"/>
      <c r="AW79" s="97"/>
      <c r="AX79" s="97"/>
      <c r="AY79" s="97"/>
      <c r="AZ79" s="97"/>
      <c r="BA79" s="97"/>
      <c r="BB79" s="97"/>
      <c r="BC79" s="97"/>
      <c r="BD79" s="97"/>
      <c r="BE79" s="97"/>
      <c r="BF79" s="97"/>
      <c r="BG79" s="97"/>
      <c r="BH79" s="97"/>
      <c r="BI79" s="97"/>
      <c r="BJ79" s="97"/>
      <c r="BK79" s="97"/>
      <c r="BL79" s="97"/>
      <c r="BM79" s="97"/>
      <c r="BN79" s="97"/>
    </row>
    <row r="80" spans="1:66" ht="16.5" customHeight="1" x14ac:dyDescent="0.25">
      <c r="A80" s="207"/>
      <c r="B80" s="202" t="s">
        <v>259</v>
      </c>
      <c r="C80" s="175" t="s">
        <v>260</v>
      </c>
      <c r="D80" s="175" t="s">
        <v>261</v>
      </c>
      <c r="E80" s="181" t="s">
        <v>262</v>
      </c>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97"/>
      <c r="AZ80" s="97"/>
      <c r="BA80" s="97"/>
      <c r="BB80" s="97"/>
      <c r="BC80" s="97"/>
      <c r="BD80" s="97"/>
      <c r="BE80" s="97"/>
      <c r="BF80" s="97"/>
      <c r="BG80" s="97"/>
      <c r="BH80" s="97"/>
      <c r="BI80" s="97"/>
      <c r="BJ80" s="97"/>
      <c r="BK80" s="97"/>
      <c r="BL80" s="97"/>
      <c r="BM80" s="97"/>
      <c r="BN80" s="97"/>
    </row>
    <row r="81" spans="1:66" ht="16.5" customHeight="1" x14ac:dyDescent="0.25">
      <c r="A81" s="207"/>
      <c r="B81" s="202"/>
      <c r="C81" s="175" t="s">
        <v>263</v>
      </c>
      <c r="D81" s="175" t="s">
        <v>264</v>
      </c>
      <c r="E81" s="181" t="s">
        <v>262</v>
      </c>
      <c r="F81" s="97"/>
      <c r="G81" s="97"/>
      <c r="H81" s="97"/>
      <c r="I81" s="97"/>
      <c r="J81" s="97"/>
      <c r="K81" s="97"/>
      <c r="L81" s="97"/>
      <c r="M81" s="97"/>
      <c r="N81" s="97"/>
      <c r="O81" s="97"/>
      <c r="P81" s="97"/>
      <c r="Q81" s="97"/>
      <c r="R81" s="97"/>
      <c r="S81" s="97"/>
      <c r="T81" s="97"/>
      <c r="U81" s="97"/>
      <c r="V81" s="97"/>
      <c r="W81" s="97"/>
      <c r="X81" s="97"/>
      <c r="Y81" s="97"/>
      <c r="Z81" s="97"/>
      <c r="AA81" s="97"/>
      <c r="AB81" s="97"/>
      <c r="AC81" s="97"/>
      <c r="AD81" s="97"/>
      <c r="AE81" s="97"/>
      <c r="AF81" s="97"/>
      <c r="AG81" s="97"/>
      <c r="AH81" s="97"/>
      <c r="AI81" s="97"/>
      <c r="AJ81" s="97"/>
      <c r="AK81" s="97"/>
      <c r="AL81" s="97"/>
      <c r="AM81" s="97"/>
      <c r="AN81" s="97"/>
      <c r="AO81" s="97"/>
      <c r="AP81" s="97"/>
      <c r="AQ81" s="97"/>
      <c r="AR81" s="97"/>
      <c r="AS81" s="97"/>
      <c r="AT81" s="97"/>
      <c r="AU81" s="97"/>
      <c r="AV81" s="97"/>
      <c r="AW81" s="97"/>
      <c r="AX81" s="97"/>
      <c r="AY81" s="97"/>
      <c r="AZ81" s="97"/>
      <c r="BA81" s="97"/>
      <c r="BB81" s="97"/>
      <c r="BC81" s="97"/>
      <c r="BD81" s="97"/>
      <c r="BE81" s="97"/>
      <c r="BF81" s="97"/>
      <c r="BG81" s="97"/>
      <c r="BH81" s="97"/>
      <c r="BI81" s="97"/>
      <c r="BJ81" s="97"/>
      <c r="BK81" s="97"/>
      <c r="BL81" s="97"/>
      <c r="BM81" s="97"/>
      <c r="BN81" s="97"/>
    </row>
    <row r="82" spans="1:66" ht="16.5" customHeight="1" x14ac:dyDescent="0.25">
      <c r="A82" s="199" t="s">
        <v>389</v>
      </c>
      <c r="B82" s="182" t="s">
        <v>390</v>
      </c>
      <c r="C82" s="175"/>
      <c r="D82" s="88"/>
      <c r="E82" s="180" t="s">
        <v>652</v>
      </c>
      <c r="F82" s="97"/>
      <c r="G82" s="97"/>
      <c r="H82" s="97"/>
      <c r="I82" s="97"/>
      <c r="J82" s="97"/>
      <c r="K82" s="97"/>
      <c r="L82" s="97"/>
      <c r="M82" s="97"/>
      <c r="N82" s="97"/>
      <c r="O82" s="97"/>
      <c r="P82" s="97"/>
      <c r="Q82" s="97"/>
      <c r="R82" s="97"/>
      <c r="S82" s="97"/>
      <c r="T82" s="97"/>
      <c r="U82" s="97"/>
      <c r="V82" s="97"/>
      <c r="W82" s="97"/>
      <c r="X82" s="97"/>
      <c r="Y82" s="97"/>
      <c r="Z82" s="97"/>
      <c r="AA82" s="97"/>
      <c r="AB82" s="97"/>
      <c r="AC82" s="97"/>
      <c r="AD82" s="97"/>
      <c r="AE82" s="97"/>
      <c r="AF82" s="97"/>
      <c r="AG82" s="97"/>
      <c r="AH82" s="97"/>
      <c r="AI82" s="97"/>
      <c r="AJ82" s="97"/>
      <c r="AK82" s="97"/>
      <c r="AL82" s="97"/>
      <c r="AM82" s="97"/>
      <c r="AN82" s="97"/>
      <c r="AO82" s="97"/>
      <c r="AP82" s="97"/>
      <c r="AQ82" s="97"/>
      <c r="AR82" s="97"/>
      <c r="AS82" s="97"/>
      <c r="AT82" s="97"/>
      <c r="AU82" s="97"/>
      <c r="AV82" s="97"/>
      <c r="AW82" s="97"/>
      <c r="AX82" s="97"/>
      <c r="AY82" s="97"/>
      <c r="AZ82" s="97"/>
      <c r="BA82" s="97"/>
      <c r="BB82" s="97"/>
      <c r="BC82" s="97"/>
      <c r="BD82" s="97"/>
      <c r="BE82" s="97"/>
      <c r="BF82" s="97"/>
      <c r="BG82" s="97"/>
      <c r="BH82" s="97"/>
      <c r="BI82" s="97"/>
      <c r="BJ82" s="97"/>
      <c r="BK82" s="97"/>
      <c r="BL82" s="97"/>
      <c r="BM82" s="97"/>
      <c r="BN82" s="97"/>
    </row>
    <row r="83" spans="1:66" ht="16.5" customHeight="1" x14ac:dyDescent="0.25">
      <c r="A83" s="200"/>
      <c r="B83" s="179" t="s">
        <v>265</v>
      </c>
      <c r="C83" s="179" t="s">
        <v>364</v>
      </c>
      <c r="D83" s="179" t="s">
        <v>365</v>
      </c>
      <c r="E83" s="181" t="s">
        <v>176</v>
      </c>
      <c r="F83" s="97"/>
      <c r="G83" s="97"/>
      <c r="H83" s="97"/>
      <c r="I83" s="97"/>
      <c r="J83" s="97"/>
      <c r="K83" s="97"/>
      <c r="L83" s="97"/>
      <c r="M83" s="97"/>
      <c r="N83" s="97"/>
      <c r="O83" s="97"/>
      <c r="P83" s="97"/>
      <c r="Q83" s="97"/>
      <c r="R83" s="97"/>
      <c r="S83" s="97"/>
      <c r="T83" s="97"/>
      <c r="U83" s="97"/>
      <c r="V83" s="97"/>
      <c r="W83" s="97"/>
      <c r="X83" s="97"/>
      <c r="Y83" s="97"/>
      <c r="Z83" s="97"/>
      <c r="AA83" s="97"/>
      <c r="AB83" s="97"/>
      <c r="AC83" s="97"/>
      <c r="AD83" s="97"/>
      <c r="AE83" s="97"/>
      <c r="AF83" s="97"/>
      <c r="AG83" s="97"/>
      <c r="AH83" s="97"/>
      <c r="AI83" s="97"/>
      <c r="AJ83" s="97"/>
      <c r="AK83" s="97"/>
      <c r="AL83" s="97"/>
      <c r="AM83" s="97"/>
      <c r="AN83" s="97"/>
      <c r="AO83" s="97"/>
      <c r="AP83" s="97"/>
      <c r="AQ83" s="97"/>
      <c r="AR83" s="97"/>
      <c r="AS83" s="97"/>
      <c r="AT83" s="97"/>
      <c r="AU83" s="97"/>
      <c r="AV83" s="97"/>
      <c r="AW83" s="97"/>
      <c r="AX83" s="97"/>
      <c r="AY83" s="97"/>
      <c r="AZ83" s="97"/>
      <c r="BA83" s="97"/>
      <c r="BB83" s="97"/>
      <c r="BC83" s="97"/>
      <c r="BD83" s="97"/>
      <c r="BE83" s="97"/>
      <c r="BF83" s="97"/>
      <c r="BG83" s="97"/>
      <c r="BH83" s="97"/>
      <c r="BI83" s="97"/>
      <c r="BJ83" s="97"/>
      <c r="BK83" s="97"/>
      <c r="BL83" s="97"/>
      <c r="BM83" s="97"/>
      <c r="BN83" s="97"/>
    </row>
    <row r="84" spans="1:66" ht="16.5" customHeight="1" x14ac:dyDescent="0.25">
      <c r="A84" s="200"/>
      <c r="B84" s="222" t="s">
        <v>266</v>
      </c>
      <c r="C84" s="179" t="s">
        <v>244</v>
      </c>
      <c r="D84" s="179"/>
      <c r="E84" s="181" t="s">
        <v>599</v>
      </c>
      <c r="F84" s="97"/>
      <c r="G84" s="97"/>
      <c r="H84" s="97"/>
      <c r="I84" s="97"/>
      <c r="J84" s="97"/>
      <c r="K84" s="97"/>
      <c r="L84" s="97"/>
      <c r="M84" s="97"/>
      <c r="N84" s="97"/>
      <c r="O84" s="97"/>
      <c r="P84" s="97"/>
      <c r="Q84" s="97"/>
      <c r="R84" s="97"/>
      <c r="S84" s="97"/>
      <c r="T84" s="97"/>
      <c r="U84" s="97"/>
      <c r="V84" s="97"/>
      <c r="W84" s="97"/>
      <c r="X84" s="97"/>
      <c r="Y84" s="97"/>
      <c r="Z84" s="97"/>
      <c r="AA84" s="97"/>
      <c r="AB84" s="97"/>
      <c r="AC84" s="97"/>
      <c r="AD84" s="97"/>
      <c r="AE84" s="97"/>
      <c r="AF84" s="97"/>
      <c r="AG84" s="97"/>
      <c r="AH84" s="97"/>
      <c r="AI84" s="97"/>
      <c r="AJ84" s="97"/>
      <c r="AK84" s="97"/>
      <c r="AL84" s="97"/>
      <c r="AM84" s="97"/>
      <c r="AN84" s="97"/>
      <c r="AO84" s="97"/>
      <c r="AP84" s="97"/>
      <c r="AQ84" s="97"/>
      <c r="AR84" s="97"/>
      <c r="AS84" s="97"/>
      <c r="AT84" s="97"/>
      <c r="AU84" s="97"/>
      <c r="AV84" s="97"/>
      <c r="AW84" s="97"/>
      <c r="AX84" s="97"/>
      <c r="AY84" s="97"/>
      <c r="AZ84" s="97"/>
      <c r="BA84" s="97"/>
      <c r="BB84" s="97"/>
      <c r="BC84" s="97"/>
      <c r="BD84" s="97"/>
      <c r="BE84" s="97"/>
      <c r="BF84" s="97"/>
      <c r="BG84" s="97"/>
      <c r="BH84" s="97"/>
      <c r="BI84" s="97"/>
      <c r="BJ84" s="97"/>
      <c r="BK84" s="97"/>
      <c r="BL84" s="97"/>
      <c r="BM84" s="97"/>
      <c r="BN84" s="97"/>
    </row>
    <row r="85" spans="1:66" ht="16.5" customHeight="1" x14ac:dyDescent="0.25">
      <c r="A85" s="200"/>
      <c r="B85" s="223"/>
      <c r="C85" s="89" t="s">
        <v>267</v>
      </c>
      <c r="D85" s="179" t="s">
        <v>366</v>
      </c>
      <c r="E85" s="181" t="s">
        <v>176</v>
      </c>
      <c r="F85" s="97"/>
      <c r="G85" s="97"/>
      <c r="H85" s="97"/>
      <c r="I85" s="97"/>
      <c r="J85" s="97"/>
      <c r="K85" s="97"/>
      <c r="L85" s="97"/>
      <c r="M85" s="97"/>
      <c r="N85" s="97"/>
      <c r="O85" s="97"/>
      <c r="P85" s="97"/>
      <c r="Q85" s="97"/>
      <c r="R85" s="97"/>
      <c r="S85" s="97"/>
      <c r="T85" s="97"/>
      <c r="U85" s="97"/>
      <c r="V85" s="97"/>
      <c r="W85" s="97"/>
      <c r="X85" s="97"/>
      <c r="Y85" s="97"/>
      <c r="Z85" s="97"/>
      <c r="AA85" s="97"/>
      <c r="AB85" s="97"/>
      <c r="AC85" s="97"/>
      <c r="AD85" s="97"/>
      <c r="AE85" s="97"/>
      <c r="AF85" s="97"/>
      <c r="AG85" s="97"/>
      <c r="AH85" s="97"/>
      <c r="AI85" s="97"/>
      <c r="AJ85" s="97"/>
      <c r="AK85" s="97"/>
      <c r="AL85" s="97"/>
      <c r="AM85" s="97"/>
      <c r="AN85" s="97"/>
      <c r="AO85" s="97"/>
      <c r="AP85" s="97"/>
      <c r="AQ85" s="97"/>
      <c r="AR85" s="97"/>
      <c r="AS85" s="97"/>
      <c r="AT85" s="97"/>
      <c r="AU85" s="97"/>
      <c r="AV85" s="97"/>
      <c r="AW85" s="97"/>
      <c r="AX85" s="97"/>
      <c r="AY85" s="97"/>
      <c r="AZ85" s="97"/>
      <c r="BA85" s="97"/>
      <c r="BB85" s="97"/>
      <c r="BC85" s="97"/>
      <c r="BD85" s="97"/>
      <c r="BE85" s="97"/>
      <c r="BF85" s="97"/>
      <c r="BG85" s="97"/>
      <c r="BH85" s="97"/>
      <c r="BI85" s="97"/>
      <c r="BJ85" s="97"/>
      <c r="BK85" s="97"/>
      <c r="BL85" s="97"/>
      <c r="BM85" s="97"/>
      <c r="BN85" s="97"/>
    </row>
    <row r="86" spans="1:66" ht="16.5" customHeight="1" x14ac:dyDescent="0.25">
      <c r="A86" s="200"/>
      <c r="B86" s="177" t="s">
        <v>608</v>
      </c>
      <c r="C86" s="96"/>
      <c r="D86" s="170"/>
      <c r="E86" s="180" t="s">
        <v>653</v>
      </c>
      <c r="F86" s="97"/>
      <c r="G86" s="97"/>
      <c r="H86" s="97"/>
      <c r="I86" s="97"/>
      <c r="J86" s="97"/>
      <c r="K86" s="97"/>
      <c r="L86" s="97"/>
      <c r="M86" s="97"/>
      <c r="N86" s="97"/>
      <c r="O86" s="97"/>
      <c r="P86" s="97"/>
      <c r="Q86" s="97"/>
      <c r="R86" s="97"/>
      <c r="S86" s="97"/>
      <c r="T86" s="97"/>
      <c r="U86" s="97"/>
      <c r="V86" s="97"/>
      <c r="W86" s="97"/>
      <c r="X86" s="97"/>
      <c r="Y86" s="97"/>
      <c r="Z86" s="97"/>
      <c r="AA86" s="97"/>
      <c r="AB86" s="97"/>
      <c r="AC86" s="97"/>
      <c r="AD86" s="97"/>
      <c r="AE86" s="97"/>
      <c r="AF86" s="97"/>
      <c r="AG86" s="97"/>
      <c r="AH86" s="97"/>
      <c r="AI86" s="97"/>
      <c r="AJ86" s="97"/>
      <c r="AK86" s="97"/>
      <c r="AL86" s="97"/>
      <c r="AM86" s="97"/>
      <c r="AN86" s="97"/>
      <c r="AO86" s="97"/>
      <c r="AP86" s="97"/>
      <c r="AQ86" s="97"/>
      <c r="AR86" s="97"/>
      <c r="AS86" s="97"/>
      <c r="AT86" s="97"/>
      <c r="AU86" s="97"/>
      <c r="AV86" s="97"/>
      <c r="AW86" s="97"/>
      <c r="AX86" s="97"/>
      <c r="AY86" s="97"/>
      <c r="AZ86" s="97"/>
      <c r="BA86" s="97"/>
      <c r="BB86" s="97"/>
      <c r="BC86" s="97"/>
      <c r="BD86" s="97"/>
      <c r="BE86" s="97"/>
      <c r="BF86" s="97"/>
      <c r="BG86" s="97"/>
      <c r="BH86" s="97"/>
      <c r="BI86" s="97"/>
      <c r="BJ86" s="97"/>
      <c r="BK86" s="97"/>
      <c r="BL86" s="97"/>
      <c r="BM86" s="97"/>
      <c r="BN86" s="97"/>
    </row>
    <row r="87" spans="1:66" ht="16.5" customHeight="1" x14ac:dyDescent="0.25">
      <c r="A87" s="200"/>
      <c r="B87" s="196" t="s">
        <v>268</v>
      </c>
      <c r="C87" s="90" t="s">
        <v>598</v>
      </c>
      <c r="D87" s="175"/>
      <c r="E87" s="219" t="s">
        <v>335</v>
      </c>
      <c r="F87" s="97"/>
      <c r="G87" s="97"/>
      <c r="H87" s="97"/>
      <c r="I87" s="97"/>
      <c r="J87" s="97"/>
      <c r="K87" s="97"/>
      <c r="L87" s="97"/>
      <c r="M87" s="97"/>
      <c r="N87" s="97"/>
      <c r="O87" s="97"/>
      <c r="P87" s="97"/>
      <c r="Q87" s="97"/>
      <c r="R87" s="97"/>
      <c r="S87" s="97"/>
      <c r="T87" s="97"/>
      <c r="U87" s="97"/>
      <c r="V87" s="97"/>
      <c r="W87" s="97"/>
      <c r="X87" s="97"/>
      <c r="Y87" s="97"/>
      <c r="Z87" s="97"/>
      <c r="AA87" s="97"/>
      <c r="AB87" s="97"/>
      <c r="AC87" s="97"/>
      <c r="AD87" s="97"/>
      <c r="AE87" s="97"/>
      <c r="AF87" s="97"/>
      <c r="AG87" s="97"/>
      <c r="AH87" s="97"/>
      <c r="AI87" s="97"/>
      <c r="AJ87" s="97"/>
      <c r="AK87" s="97"/>
      <c r="AL87" s="97"/>
      <c r="AM87" s="97"/>
      <c r="AN87" s="97"/>
      <c r="AO87" s="97"/>
      <c r="AP87" s="97"/>
      <c r="AQ87" s="97"/>
      <c r="AR87" s="97"/>
      <c r="AS87" s="97"/>
      <c r="AT87" s="97"/>
      <c r="AU87" s="97"/>
      <c r="AV87" s="97"/>
      <c r="AW87" s="97"/>
      <c r="AX87" s="97"/>
      <c r="AY87" s="97"/>
      <c r="AZ87" s="97"/>
      <c r="BA87" s="97"/>
      <c r="BB87" s="97"/>
      <c r="BC87" s="97"/>
      <c r="BD87" s="97"/>
      <c r="BE87" s="97"/>
      <c r="BF87" s="97"/>
      <c r="BG87" s="97"/>
      <c r="BH87" s="97"/>
      <c r="BI87" s="97"/>
      <c r="BJ87" s="97"/>
      <c r="BK87" s="97"/>
      <c r="BL87" s="97"/>
      <c r="BM87" s="97"/>
      <c r="BN87" s="97"/>
    </row>
    <row r="88" spans="1:66" ht="16.5" customHeight="1" x14ac:dyDescent="0.25">
      <c r="A88" s="200"/>
      <c r="B88" s="197"/>
      <c r="C88" s="90" t="s">
        <v>597</v>
      </c>
      <c r="D88" s="175"/>
      <c r="E88" s="220"/>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c r="AG88" s="97"/>
      <c r="AH88" s="97"/>
      <c r="AI88" s="97"/>
      <c r="AJ88" s="97"/>
      <c r="AK88" s="97"/>
      <c r="AL88" s="97"/>
      <c r="AM88" s="97"/>
      <c r="AN88" s="97"/>
      <c r="AO88" s="97"/>
      <c r="AP88" s="97"/>
      <c r="AQ88" s="97"/>
      <c r="AR88" s="97"/>
      <c r="AS88" s="97"/>
      <c r="AT88" s="97"/>
      <c r="AU88" s="97"/>
      <c r="AV88" s="97"/>
      <c r="AW88" s="97"/>
      <c r="AX88" s="97"/>
      <c r="AY88" s="97"/>
      <c r="AZ88" s="97"/>
      <c r="BA88" s="97"/>
      <c r="BB88" s="97"/>
      <c r="BC88" s="97"/>
      <c r="BD88" s="97"/>
      <c r="BE88" s="97"/>
      <c r="BF88" s="97"/>
      <c r="BG88" s="97"/>
      <c r="BH88" s="97"/>
      <c r="BI88" s="97"/>
      <c r="BJ88" s="97"/>
      <c r="BK88" s="97"/>
      <c r="BL88" s="97"/>
      <c r="BM88" s="97"/>
      <c r="BN88" s="97"/>
    </row>
    <row r="89" spans="1:66" ht="16.5" customHeight="1" x14ac:dyDescent="0.25">
      <c r="A89" s="200"/>
      <c r="B89" s="197"/>
      <c r="C89" s="90" t="s">
        <v>596</v>
      </c>
      <c r="D89" s="175"/>
      <c r="E89" s="220"/>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7"/>
      <c r="AR89" s="97"/>
      <c r="AS89" s="97"/>
      <c r="AT89" s="97"/>
      <c r="AU89" s="97"/>
      <c r="AV89" s="97"/>
      <c r="AW89" s="97"/>
      <c r="AX89" s="97"/>
      <c r="AY89" s="97"/>
      <c r="AZ89" s="97"/>
      <c r="BA89" s="97"/>
      <c r="BB89" s="97"/>
      <c r="BC89" s="97"/>
      <c r="BD89" s="97"/>
      <c r="BE89" s="97"/>
      <c r="BF89" s="97"/>
      <c r="BG89" s="97"/>
      <c r="BH89" s="97"/>
      <c r="BI89" s="97"/>
      <c r="BJ89" s="97"/>
      <c r="BK89" s="97"/>
      <c r="BL89" s="97"/>
      <c r="BM89" s="97"/>
      <c r="BN89" s="97"/>
    </row>
    <row r="90" spans="1:66" ht="16.5" customHeight="1" x14ac:dyDescent="0.25">
      <c r="A90" s="200"/>
      <c r="B90" s="197"/>
      <c r="C90" s="90" t="s">
        <v>595</v>
      </c>
      <c r="D90" s="175"/>
      <c r="E90" s="220"/>
      <c r="F90" s="97"/>
      <c r="G90" s="97"/>
      <c r="H90" s="97"/>
      <c r="I90" s="97"/>
      <c r="J90" s="97"/>
      <c r="K90" s="97"/>
      <c r="L90" s="97"/>
      <c r="M90" s="97"/>
      <c r="N90" s="97"/>
      <c r="O90" s="97"/>
      <c r="P90" s="97"/>
      <c r="Q90" s="97"/>
      <c r="R90" s="97"/>
      <c r="S90" s="97"/>
      <c r="T90" s="97"/>
      <c r="U90" s="97"/>
      <c r="V90" s="97"/>
      <c r="W90" s="97"/>
      <c r="X90" s="97"/>
      <c r="Y90" s="97"/>
      <c r="Z90" s="97"/>
      <c r="AA90" s="97"/>
      <c r="AB90" s="97"/>
      <c r="AC90" s="97"/>
      <c r="AD90" s="97"/>
      <c r="AE90" s="97"/>
      <c r="AF90" s="97"/>
      <c r="AG90" s="97"/>
      <c r="AH90" s="97"/>
      <c r="AI90" s="97"/>
      <c r="AJ90" s="97"/>
      <c r="AK90" s="97"/>
      <c r="AL90" s="97"/>
      <c r="AM90" s="97"/>
      <c r="AN90" s="97"/>
      <c r="AO90" s="97"/>
      <c r="AP90" s="97"/>
      <c r="AQ90" s="97"/>
      <c r="AR90" s="97"/>
      <c r="AS90" s="97"/>
      <c r="AT90" s="97"/>
      <c r="AU90" s="97"/>
      <c r="AV90" s="97"/>
      <c r="AW90" s="97"/>
      <c r="AX90" s="97"/>
      <c r="AY90" s="97"/>
      <c r="AZ90" s="97"/>
      <c r="BA90" s="97"/>
      <c r="BB90" s="97"/>
      <c r="BC90" s="97"/>
      <c r="BD90" s="97"/>
      <c r="BE90" s="97"/>
      <c r="BF90" s="97"/>
      <c r="BG90" s="97"/>
      <c r="BH90" s="97"/>
      <c r="BI90" s="97"/>
      <c r="BJ90" s="97"/>
      <c r="BK90" s="97"/>
      <c r="BL90" s="97"/>
      <c r="BM90" s="97"/>
      <c r="BN90" s="97"/>
    </row>
    <row r="91" spans="1:66" ht="16.5" customHeight="1" x14ac:dyDescent="0.25">
      <c r="A91" s="200"/>
      <c r="B91" s="198"/>
      <c r="C91" s="90" t="s">
        <v>269</v>
      </c>
      <c r="D91" s="91" t="s">
        <v>270</v>
      </c>
      <c r="E91" s="221"/>
      <c r="F91" s="97"/>
      <c r="G91" s="97"/>
      <c r="H91" s="97"/>
      <c r="I91" s="97"/>
      <c r="J91" s="97"/>
      <c r="K91" s="97"/>
      <c r="L91" s="97"/>
      <c r="M91" s="97"/>
      <c r="N91" s="97"/>
      <c r="O91" s="97"/>
      <c r="P91" s="97"/>
      <c r="Q91" s="97"/>
      <c r="R91" s="97"/>
      <c r="S91" s="97"/>
      <c r="T91" s="97"/>
      <c r="U91" s="97"/>
      <c r="V91" s="97"/>
      <c r="W91" s="97"/>
      <c r="X91" s="97"/>
      <c r="Y91" s="97"/>
      <c r="Z91" s="97"/>
      <c r="AA91" s="97"/>
      <c r="AB91" s="97"/>
      <c r="AC91" s="97"/>
      <c r="AD91" s="97"/>
      <c r="AE91" s="97"/>
      <c r="AF91" s="97"/>
      <c r="AG91" s="97"/>
      <c r="AH91" s="97"/>
      <c r="AI91" s="97"/>
      <c r="AJ91" s="97"/>
      <c r="AK91" s="97"/>
      <c r="AL91" s="97"/>
      <c r="AM91" s="97"/>
      <c r="AN91" s="97"/>
      <c r="AO91" s="97"/>
      <c r="AP91" s="97"/>
      <c r="AQ91" s="97"/>
      <c r="AR91" s="97"/>
      <c r="AS91" s="97"/>
      <c r="AT91" s="97"/>
      <c r="AU91" s="97"/>
      <c r="AV91" s="97"/>
      <c r="AW91" s="97"/>
      <c r="AX91" s="97"/>
      <c r="AY91" s="97"/>
      <c r="AZ91" s="97"/>
      <c r="BA91" s="97"/>
      <c r="BB91" s="97"/>
      <c r="BC91" s="97"/>
      <c r="BD91" s="97"/>
      <c r="BE91" s="97"/>
      <c r="BF91" s="97"/>
      <c r="BG91" s="97"/>
      <c r="BH91" s="97"/>
      <c r="BI91" s="97"/>
      <c r="BJ91" s="97"/>
      <c r="BK91" s="97"/>
      <c r="BL91" s="97"/>
      <c r="BM91" s="97"/>
      <c r="BN91" s="97"/>
    </row>
    <row r="92" spans="1:66" ht="16.5" customHeight="1" x14ac:dyDescent="0.25">
      <c r="A92" s="200"/>
      <c r="B92" s="179" t="s">
        <v>271</v>
      </c>
      <c r="C92" s="89" t="s">
        <v>272</v>
      </c>
      <c r="D92" s="89" t="s">
        <v>273</v>
      </c>
      <c r="E92" s="181" t="s">
        <v>176</v>
      </c>
      <c r="F92" s="97"/>
      <c r="G92" s="97"/>
      <c r="H92" s="97"/>
      <c r="I92" s="97"/>
      <c r="J92" s="97"/>
      <c r="K92" s="97"/>
      <c r="L92" s="97"/>
      <c r="M92" s="97"/>
      <c r="N92" s="97"/>
      <c r="O92" s="97"/>
      <c r="P92" s="97"/>
      <c r="Q92" s="97"/>
      <c r="R92" s="97"/>
      <c r="S92" s="97"/>
      <c r="T92" s="97"/>
      <c r="U92" s="97"/>
      <c r="V92" s="97"/>
      <c r="W92" s="97"/>
      <c r="X92" s="97"/>
      <c r="Y92" s="97"/>
      <c r="Z92" s="97"/>
      <c r="AA92" s="97"/>
      <c r="AB92" s="97"/>
      <c r="AC92" s="97"/>
      <c r="AD92" s="97"/>
      <c r="AE92" s="97"/>
      <c r="AF92" s="97"/>
      <c r="AG92" s="97"/>
      <c r="AH92" s="97"/>
      <c r="AI92" s="97"/>
      <c r="AJ92" s="97"/>
      <c r="AK92" s="97"/>
      <c r="AL92" s="97"/>
      <c r="AM92" s="97"/>
      <c r="AN92" s="97"/>
      <c r="AO92" s="97"/>
      <c r="AP92" s="97"/>
      <c r="AQ92" s="97"/>
      <c r="AR92" s="97"/>
      <c r="AS92" s="97"/>
      <c r="AT92" s="97"/>
      <c r="AU92" s="97"/>
      <c r="AV92" s="97"/>
      <c r="AW92" s="97"/>
      <c r="AX92" s="97"/>
      <c r="AY92" s="97"/>
      <c r="AZ92" s="97"/>
      <c r="BA92" s="97"/>
      <c r="BB92" s="97"/>
      <c r="BC92" s="97"/>
      <c r="BD92" s="97"/>
      <c r="BE92" s="97"/>
      <c r="BF92" s="97"/>
      <c r="BG92" s="97"/>
      <c r="BH92" s="97"/>
      <c r="BI92" s="97"/>
      <c r="BJ92" s="97"/>
      <c r="BK92" s="97"/>
      <c r="BL92" s="97"/>
      <c r="BM92" s="97"/>
      <c r="BN92" s="97"/>
    </row>
    <row r="93" spans="1:66" ht="16.5" customHeight="1" x14ac:dyDescent="0.25">
      <c r="A93" s="201"/>
      <c r="B93" s="179" t="s">
        <v>119</v>
      </c>
      <c r="C93" s="89" t="s">
        <v>274</v>
      </c>
      <c r="D93" s="89" t="s">
        <v>275</v>
      </c>
      <c r="E93" s="181" t="s">
        <v>176</v>
      </c>
      <c r="F93" s="97"/>
      <c r="G93" s="97"/>
      <c r="H93" s="97"/>
      <c r="I93" s="97"/>
      <c r="J93" s="97"/>
      <c r="K93" s="97"/>
      <c r="L93" s="97"/>
      <c r="M93" s="97"/>
      <c r="N93" s="97"/>
      <c r="O93" s="97"/>
      <c r="P93" s="97"/>
      <c r="Q93" s="97"/>
      <c r="R93" s="97"/>
      <c r="S93" s="97"/>
      <c r="T93" s="97"/>
      <c r="U93" s="97"/>
      <c r="V93" s="97"/>
      <c r="W93" s="97"/>
      <c r="X93" s="97"/>
      <c r="Y93" s="97"/>
      <c r="Z93" s="97"/>
      <c r="AA93" s="97"/>
      <c r="AB93" s="97"/>
      <c r="AC93" s="97"/>
      <c r="AD93" s="97"/>
      <c r="AE93" s="97"/>
      <c r="AF93" s="97"/>
      <c r="AG93" s="97"/>
      <c r="AH93" s="97"/>
      <c r="AI93" s="97"/>
      <c r="AJ93" s="97"/>
      <c r="AK93" s="97"/>
      <c r="AL93" s="97"/>
      <c r="AM93" s="97"/>
      <c r="AN93" s="97"/>
      <c r="AO93" s="97"/>
      <c r="AP93" s="97"/>
      <c r="AQ93" s="97"/>
      <c r="AR93" s="97"/>
      <c r="AS93" s="97"/>
      <c r="AT93" s="97"/>
      <c r="AU93" s="97"/>
      <c r="AV93" s="97"/>
      <c r="AW93" s="97"/>
      <c r="AX93" s="97"/>
      <c r="AY93" s="97"/>
      <c r="AZ93" s="97"/>
      <c r="BA93" s="97"/>
      <c r="BB93" s="97"/>
      <c r="BC93" s="97"/>
      <c r="BD93" s="97"/>
      <c r="BE93" s="97"/>
      <c r="BF93" s="97"/>
      <c r="BG93" s="97"/>
      <c r="BH93" s="97"/>
      <c r="BI93" s="97"/>
      <c r="BJ93" s="97"/>
      <c r="BK93" s="97"/>
      <c r="BL93" s="97"/>
      <c r="BM93" s="97"/>
      <c r="BN93" s="97"/>
    </row>
    <row r="94" spans="1:66" ht="16.5" customHeight="1" x14ac:dyDescent="0.25">
      <c r="A94" s="207" t="s">
        <v>391</v>
      </c>
      <c r="B94" s="202" t="s">
        <v>125</v>
      </c>
      <c r="C94" s="202" t="s">
        <v>276</v>
      </c>
      <c r="D94" s="170" t="s">
        <v>277</v>
      </c>
      <c r="E94" s="181" t="s">
        <v>221</v>
      </c>
      <c r="F94" s="97"/>
      <c r="G94" s="97"/>
      <c r="H94" s="97"/>
      <c r="I94" s="97"/>
      <c r="J94" s="97"/>
      <c r="K94" s="97"/>
      <c r="L94" s="97"/>
      <c r="M94" s="97"/>
      <c r="N94" s="97"/>
      <c r="O94" s="97"/>
      <c r="P94" s="97"/>
      <c r="Q94" s="97"/>
      <c r="R94" s="97"/>
      <c r="S94" s="97"/>
      <c r="T94" s="97"/>
      <c r="U94" s="97"/>
      <c r="V94" s="97"/>
      <c r="W94" s="97"/>
      <c r="X94" s="97"/>
      <c r="Y94" s="97"/>
      <c r="Z94" s="97"/>
      <c r="AA94" s="97"/>
      <c r="AB94" s="97"/>
      <c r="AC94" s="97"/>
      <c r="AD94" s="97"/>
      <c r="AE94" s="97"/>
      <c r="AF94" s="97"/>
      <c r="AG94" s="97"/>
      <c r="AH94" s="97"/>
      <c r="AI94" s="97"/>
      <c r="AJ94" s="97"/>
      <c r="AK94" s="97"/>
      <c r="AL94" s="97"/>
      <c r="AM94" s="97"/>
      <c r="AN94" s="97"/>
      <c r="AO94" s="97"/>
      <c r="AP94" s="97"/>
      <c r="AQ94" s="97"/>
      <c r="AR94" s="97"/>
      <c r="AS94" s="97"/>
      <c r="AT94" s="97"/>
      <c r="AU94" s="97"/>
      <c r="AV94" s="97"/>
      <c r="AW94" s="97"/>
      <c r="AX94" s="97"/>
      <c r="AY94" s="97"/>
      <c r="AZ94" s="97"/>
      <c r="BA94" s="97"/>
      <c r="BB94" s="97"/>
      <c r="BC94" s="97"/>
      <c r="BD94" s="97"/>
      <c r="BE94" s="97"/>
      <c r="BF94" s="97"/>
      <c r="BG94" s="97"/>
      <c r="BH94" s="97"/>
      <c r="BI94" s="97"/>
      <c r="BJ94" s="97"/>
      <c r="BK94" s="97"/>
      <c r="BL94" s="97"/>
      <c r="BM94" s="97"/>
      <c r="BN94" s="97"/>
    </row>
    <row r="95" spans="1:66" ht="16.5" customHeight="1" x14ac:dyDescent="0.25">
      <c r="A95" s="207"/>
      <c r="B95" s="202"/>
      <c r="C95" s="202"/>
      <c r="D95" s="170" t="s">
        <v>278</v>
      </c>
      <c r="E95" s="181" t="s">
        <v>221</v>
      </c>
      <c r="F95" s="97"/>
      <c r="G95" s="97"/>
      <c r="H95" s="97"/>
      <c r="I95" s="97"/>
      <c r="J95" s="97"/>
      <c r="K95" s="97"/>
      <c r="L95" s="97"/>
      <c r="M95" s="97"/>
      <c r="N95" s="97"/>
      <c r="O95" s="97"/>
      <c r="P95" s="97"/>
      <c r="Q95" s="97"/>
      <c r="R95" s="97"/>
      <c r="S95" s="97"/>
      <c r="T95" s="97"/>
      <c r="U95" s="97"/>
      <c r="V95" s="97"/>
      <c r="W95" s="97"/>
      <c r="X95" s="97"/>
      <c r="Y95" s="97"/>
      <c r="Z95" s="97"/>
      <c r="AA95" s="97"/>
      <c r="AB95" s="97"/>
      <c r="AC95" s="97"/>
      <c r="AD95" s="97"/>
      <c r="AE95" s="97"/>
      <c r="AF95" s="97"/>
      <c r="AG95" s="97"/>
      <c r="AH95" s="97"/>
      <c r="AI95" s="97"/>
      <c r="AJ95" s="97"/>
      <c r="AK95" s="97"/>
      <c r="AL95" s="97"/>
      <c r="AM95" s="97"/>
      <c r="AN95" s="97"/>
      <c r="AO95" s="97"/>
      <c r="AP95" s="97"/>
      <c r="AQ95" s="97"/>
      <c r="AR95" s="97"/>
      <c r="AS95" s="97"/>
      <c r="AT95" s="97"/>
      <c r="AU95" s="97"/>
      <c r="AV95" s="97"/>
      <c r="AW95" s="97"/>
      <c r="AX95" s="97"/>
      <c r="AY95" s="97"/>
      <c r="AZ95" s="97"/>
      <c r="BA95" s="97"/>
      <c r="BB95" s="97"/>
      <c r="BC95" s="97"/>
      <c r="BD95" s="97"/>
      <c r="BE95" s="97"/>
      <c r="BF95" s="97"/>
      <c r="BG95" s="97"/>
      <c r="BH95" s="97"/>
      <c r="BI95" s="97"/>
      <c r="BJ95" s="97"/>
      <c r="BK95" s="97"/>
      <c r="BL95" s="97"/>
      <c r="BM95" s="97"/>
      <c r="BN95" s="97"/>
    </row>
    <row r="96" spans="1:66" ht="16.5" customHeight="1" x14ac:dyDescent="0.25">
      <c r="A96" s="170" t="s">
        <v>392</v>
      </c>
      <c r="B96" s="175" t="s">
        <v>351</v>
      </c>
      <c r="C96" s="175" t="s">
        <v>127</v>
      </c>
      <c r="D96" s="170" t="s">
        <v>352</v>
      </c>
      <c r="E96" s="181" t="s">
        <v>221</v>
      </c>
      <c r="F96" s="97"/>
      <c r="G96" s="97"/>
      <c r="H96" s="97"/>
      <c r="I96" s="97"/>
      <c r="J96" s="97"/>
      <c r="K96" s="97"/>
      <c r="L96" s="97"/>
      <c r="M96" s="97"/>
      <c r="N96" s="97"/>
      <c r="O96" s="97"/>
      <c r="P96" s="97"/>
      <c r="Q96" s="97"/>
      <c r="R96" s="97"/>
      <c r="S96" s="97"/>
      <c r="T96" s="97"/>
      <c r="U96" s="97"/>
      <c r="V96" s="97"/>
      <c r="W96" s="97"/>
      <c r="X96" s="97"/>
      <c r="Y96" s="97"/>
      <c r="Z96" s="97"/>
      <c r="AA96" s="97"/>
      <c r="AB96" s="97"/>
      <c r="AC96" s="97"/>
      <c r="AD96" s="97"/>
      <c r="AE96" s="97"/>
      <c r="AF96" s="97"/>
      <c r="AG96" s="97"/>
      <c r="AH96" s="97"/>
      <c r="AI96" s="97"/>
      <c r="AJ96" s="97"/>
      <c r="AK96" s="97"/>
      <c r="AL96" s="97"/>
      <c r="AM96" s="97"/>
      <c r="AN96" s="97"/>
      <c r="AO96" s="97"/>
      <c r="AP96" s="97"/>
      <c r="AQ96" s="97"/>
      <c r="AR96" s="97"/>
      <c r="AS96" s="97"/>
      <c r="AT96" s="97"/>
      <c r="AU96" s="97"/>
      <c r="AV96" s="97"/>
      <c r="AW96" s="97"/>
      <c r="AX96" s="97"/>
      <c r="AY96" s="97"/>
      <c r="AZ96" s="97"/>
      <c r="BA96" s="97"/>
      <c r="BB96" s="97"/>
      <c r="BC96" s="97"/>
      <c r="BD96" s="97"/>
      <c r="BE96" s="97"/>
      <c r="BF96" s="97"/>
      <c r="BG96" s="97"/>
      <c r="BH96" s="97"/>
      <c r="BI96" s="97"/>
      <c r="BJ96" s="97"/>
      <c r="BK96" s="97"/>
      <c r="BL96" s="97"/>
      <c r="BM96" s="97"/>
      <c r="BN96" s="97"/>
    </row>
    <row r="97" spans="1:66" ht="16.5" customHeight="1" x14ac:dyDescent="0.25">
      <c r="A97" s="170" t="s">
        <v>393</v>
      </c>
      <c r="B97" s="175" t="s">
        <v>280</v>
      </c>
      <c r="C97" s="175" t="s">
        <v>281</v>
      </c>
      <c r="D97" s="170" t="s">
        <v>282</v>
      </c>
      <c r="E97" s="181" t="s">
        <v>221</v>
      </c>
      <c r="F97" s="97"/>
      <c r="G97" s="97"/>
      <c r="H97" s="97"/>
      <c r="I97" s="97"/>
      <c r="J97" s="97"/>
      <c r="K97" s="97"/>
      <c r="L97" s="97"/>
      <c r="M97" s="97"/>
      <c r="N97" s="97"/>
      <c r="O97" s="97"/>
      <c r="P97" s="97"/>
      <c r="Q97" s="97"/>
      <c r="R97" s="97"/>
      <c r="S97" s="97"/>
      <c r="T97" s="97"/>
      <c r="U97" s="97"/>
      <c r="V97" s="97"/>
      <c r="W97" s="97"/>
      <c r="X97" s="97"/>
      <c r="Y97" s="97"/>
      <c r="Z97" s="97"/>
      <c r="AA97" s="97"/>
      <c r="AB97" s="97"/>
      <c r="AC97" s="97"/>
      <c r="AD97" s="97"/>
      <c r="AE97" s="97"/>
      <c r="AF97" s="97"/>
      <c r="AG97" s="97"/>
      <c r="AH97" s="97"/>
      <c r="AI97" s="97"/>
      <c r="AJ97" s="97"/>
      <c r="AK97" s="97"/>
      <c r="AL97" s="97"/>
      <c r="AM97" s="97"/>
      <c r="AN97" s="97"/>
      <c r="AO97" s="97"/>
      <c r="AP97" s="97"/>
      <c r="AQ97" s="97"/>
      <c r="AR97" s="97"/>
      <c r="AS97" s="97"/>
      <c r="AT97" s="97"/>
      <c r="AU97" s="97"/>
      <c r="AV97" s="97"/>
      <c r="AW97" s="97"/>
      <c r="AX97" s="97"/>
      <c r="AY97" s="97"/>
      <c r="AZ97" s="97"/>
      <c r="BA97" s="97"/>
      <c r="BB97" s="97"/>
      <c r="BC97" s="97"/>
      <c r="BD97" s="97"/>
      <c r="BE97" s="97"/>
      <c r="BF97" s="97"/>
      <c r="BG97" s="97"/>
      <c r="BH97" s="97"/>
      <c r="BI97" s="97"/>
      <c r="BJ97" s="97"/>
      <c r="BK97" s="97"/>
      <c r="BL97" s="97"/>
      <c r="BM97" s="97"/>
      <c r="BN97" s="97"/>
    </row>
    <row r="98" spans="1:66" ht="16.5" customHeight="1" x14ac:dyDescent="0.25">
      <c r="A98" s="207" t="s">
        <v>394</v>
      </c>
      <c r="B98" s="202" t="s">
        <v>283</v>
      </c>
      <c r="C98" s="203" t="s">
        <v>284</v>
      </c>
      <c r="D98" s="175" t="s">
        <v>285</v>
      </c>
      <c r="E98" s="181" t="s">
        <v>221</v>
      </c>
      <c r="F98" s="97"/>
      <c r="G98" s="97"/>
      <c r="H98" s="97"/>
      <c r="I98" s="97"/>
      <c r="J98" s="97"/>
      <c r="K98" s="97"/>
      <c r="L98" s="97"/>
      <c r="M98" s="97"/>
      <c r="N98" s="97"/>
      <c r="O98" s="97"/>
      <c r="P98" s="97"/>
      <c r="Q98" s="97"/>
      <c r="R98" s="97"/>
      <c r="S98" s="97"/>
      <c r="T98" s="97"/>
      <c r="U98" s="97"/>
      <c r="V98" s="97"/>
      <c r="W98" s="97"/>
      <c r="X98" s="97"/>
      <c r="Y98" s="97"/>
      <c r="Z98" s="97"/>
      <c r="AA98" s="97"/>
      <c r="AB98" s="97"/>
      <c r="AC98" s="97"/>
      <c r="AD98" s="97"/>
      <c r="AE98" s="97"/>
      <c r="AF98" s="97"/>
      <c r="AG98" s="97"/>
      <c r="AH98" s="97"/>
      <c r="AI98" s="97"/>
      <c r="AJ98" s="97"/>
      <c r="AK98" s="97"/>
      <c r="AL98" s="97"/>
      <c r="AM98" s="97"/>
      <c r="AN98" s="97"/>
      <c r="AO98" s="97"/>
      <c r="AP98" s="97"/>
      <c r="AQ98" s="97"/>
      <c r="AR98" s="97"/>
      <c r="AS98" s="97"/>
      <c r="AT98" s="97"/>
      <c r="AU98" s="97"/>
      <c r="AV98" s="97"/>
      <c r="AW98" s="97"/>
      <c r="AX98" s="97"/>
      <c r="AY98" s="97"/>
      <c r="AZ98" s="97"/>
      <c r="BA98" s="97"/>
      <c r="BB98" s="97"/>
      <c r="BC98" s="97"/>
      <c r="BD98" s="97"/>
      <c r="BE98" s="97"/>
      <c r="BF98" s="97"/>
      <c r="BG98" s="97"/>
      <c r="BH98" s="97"/>
      <c r="BI98" s="97"/>
      <c r="BJ98" s="97"/>
      <c r="BK98" s="97"/>
      <c r="BL98" s="97"/>
      <c r="BM98" s="97"/>
      <c r="BN98" s="97"/>
    </row>
    <row r="99" spans="1:66" ht="16.5" customHeight="1" x14ac:dyDescent="0.25">
      <c r="A99" s="207"/>
      <c r="B99" s="202"/>
      <c r="C99" s="205"/>
      <c r="D99" s="175" t="s">
        <v>286</v>
      </c>
      <c r="E99" s="181" t="s">
        <v>221</v>
      </c>
      <c r="F99" s="97"/>
      <c r="G99" s="97"/>
      <c r="H99" s="97"/>
      <c r="I99" s="97"/>
      <c r="J99" s="97"/>
      <c r="K99" s="97"/>
      <c r="L99" s="97"/>
      <c r="M99" s="97"/>
      <c r="N99" s="97"/>
      <c r="O99" s="97"/>
      <c r="P99" s="97"/>
      <c r="Q99" s="97"/>
      <c r="R99" s="97"/>
      <c r="S99" s="97"/>
      <c r="T99" s="97"/>
      <c r="U99" s="97"/>
      <c r="V99" s="97"/>
      <c r="W99" s="97"/>
      <c r="X99" s="97"/>
      <c r="Y99" s="97"/>
      <c r="Z99" s="97"/>
      <c r="AA99" s="97"/>
      <c r="AB99" s="97"/>
      <c r="AC99" s="97"/>
      <c r="AD99" s="97"/>
      <c r="AE99" s="97"/>
      <c r="AF99" s="97"/>
      <c r="AG99" s="97"/>
      <c r="AH99" s="97"/>
      <c r="AI99" s="97"/>
      <c r="AJ99" s="97"/>
      <c r="AK99" s="97"/>
      <c r="AL99" s="97"/>
      <c r="AM99" s="97"/>
      <c r="AN99" s="97"/>
      <c r="AO99" s="97"/>
      <c r="AP99" s="97"/>
      <c r="AQ99" s="97"/>
      <c r="AR99" s="97"/>
      <c r="AS99" s="97"/>
      <c r="AT99" s="97"/>
      <c r="AU99" s="97"/>
      <c r="AV99" s="97"/>
      <c r="AW99" s="97"/>
      <c r="AX99" s="97"/>
      <c r="AY99" s="97"/>
      <c r="AZ99" s="97"/>
      <c r="BA99" s="97"/>
      <c r="BB99" s="97"/>
      <c r="BC99" s="97"/>
      <c r="BD99" s="97"/>
      <c r="BE99" s="97"/>
      <c r="BF99" s="97"/>
      <c r="BG99" s="97"/>
      <c r="BH99" s="97"/>
      <c r="BI99" s="97"/>
      <c r="BJ99" s="97"/>
      <c r="BK99" s="97"/>
      <c r="BL99" s="97"/>
      <c r="BM99" s="97"/>
      <c r="BN99" s="97"/>
    </row>
    <row r="100" spans="1:66" ht="16.5" customHeight="1" x14ac:dyDescent="0.25">
      <c r="A100" s="199" t="s">
        <v>395</v>
      </c>
      <c r="B100" s="172" t="s">
        <v>345</v>
      </c>
      <c r="C100" s="173" t="s">
        <v>346</v>
      </c>
      <c r="D100" s="175"/>
      <c r="E100" s="181" t="s">
        <v>179</v>
      </c>
      <c r="F100" s="97"/>
      <c r="G100" s="97"/>
      <c r="H100" s="97"/>
      <c r="I100" s="97"/>
      <c r="J100" s="97"/>
      <c r="K100" s="97"/>
      <c r="L100" s="97"/>
      <c r="M100" s="97"/>
      <c r="N100" s="97"/>
      <c r="O100" s="97"/>
      <c r="P100" s="97"/>
      <c r="Q100" s="97"/>
      <c r="R100" s="97"/>
      <c r="S100" s="97"/>
      <c r="T100" s="97"/>
      <c r="U100" s="97"/>
      <c r="V100" s="97"/>
      <c r="W100" s="97"/>
      <c r="X100" s="97"/>
      <c r="Y100" s="97"/>
      <c r="Z100" s="97"/>
      <c r="AA100" s="97"/>
      <c r="AB100" s="97"/>
      <c r="AC100" s="97"/>
      <c r="AD100" s="97"/>
      <c r="AE100" s="97"/>
      <c r="AF100" s="97"/>
      <c r="AG100" s="97"/>
      <c r="AH100" s="97"/>
      <c r="AI100" s="97"/>
      <c r="AJ100" s="97"/>
      <c r="AK100" s="97"/>
      <c r="AL100" s="97"/>
      <c r="AM100" s="97"/>
      <c r="AN100" s="97"/>
      <c r="AO100" s="97"/>
      <c r="AP100" s="97"/>
      <c r="AQ100" s="97"/>
      <c r="AR100" s="97"/>
      <c r="AS100" s="97"/>
      <c r="AT100" s="97"/>
      <c r="AU100" s="97"/>
      <c r="AV100" s="97"/>
      <c r="AW100" s="97"/>
      <c r="AX100" s="97"/>
      <c r="AY100" s="97"/>
      <c r="AZ100" s="97"/>
      <c r="BA100" s="97"/>
      <c r="BB100" s="97"/>
      <c r="BC100" s="97"/>
      <c r="BD100" s="97"/>
      <c r="BE100" s="97"/>
      <c r="BF100" s="97"/>
      <c r="BG100" s="97"/>
      <c r="BH100" s="97"/>
      <c r="BI100" s="97"/>
      <c r="BJ100" s="97"/>
      <c r="BK100" s="97"/>
      <c r="BL100" s="97"/>
      <c r="BM100" s="97"/>
      <c r="BN100" s="97"/>
    </row>
    <row r="101" spans="1:66" ht="16.5" customHeight="1" x14ac:dyDescent="0.25">
      <c r="A101" s="200"/>
      <c r="B101" s="203" t="s">
        <v>342</v>
      </c>
      <c r="C101" s="173" t="s">
        <v>589</v>
      </c>
      <c r="D101" s="175"/>
      <c r="E101" s="181" t="s">
        <v>599</v>
      </c>
      <c r="F101" s="97"/>
      <c r="G101" s="97"/>
      <c r="H101" s="97"/>
      <c r="I101" s="97"/>
      <c r="J101" s="97"/>
      <c r="K101" s="97"/>
      <c r="L101" s="97"/>
      <c r="M101" s="97"/>
      <c r="N101" s="97"/>
      <c r="O101" s="97"/>
      <c r="P101" s="97"/>
      <c r="Q101" s="97"/>
      <c r="R101" s="97"/>
      <c r="S101" s="97"/>
      <c r="T101" s="97"/>
      <c r="U101" s="97"/>
      <c r="V101" s="97"/>
      <c r="W101" s="97"/>
      <c r="X101" s="97"/>
      <c r="Y101" s="97"/>
      <c r="Z101" s="97"/>
      <c r="AA101" s="97"/>
      <c r="AB101" s="97"/>
      <c r="AC101" s="97"/>
      <c r="AD101" s="97"/>
      <c r="AE101" s="97"/>
      <c r="AF101" s="97"/>
      <c r="AG101" s="97"/>
      <c r="AH101" s="97"/>
      <c r="AI101" s="97"/>
      <c r="AJ101" s="97"/>
      <c r="AK101" s="97"/>
      <c r="AL101" s="97"/>
      <c r="AM101" s="97"/>
      <c r="AN101" s="97"/>
      <c r="AO101" s="97"/>
      <c r="AP101" s="97"/>
      <c r="AQ101" s="97"/>
      <c r="AR101" s="97"/>
      <c r="AS101" s="97"/>
      <c r="AT101" s="97"/>
      <c r="AU101" s="97"/>
      <c r="AV101" s="97"/>
      <c r="AW101" s="97"/>
      <c r="AX101" s="97"/>
      <c r="AY101" s="97"/>
      <c r="AZ101" s="97"/>
      <c r="BA101" s="97"/>
      <c r="BB101" s="97"/>
      <c r="BC101" s="97"/>
      <c r="BD101" s="97"/>
      <c r="BE101" s="97"/>
      <c r="BF101" s="97"/>
      <c r="BG101" s="97"/>
      <c r="BH101" s="97"/>
      <c r="BI101" s="97"/>
      <c r="BJ101" s="97"/>
      <c r="BK101" s="97"/>
      <c r="BL101" s="97"/>
      <c r="BM101" s="97"/>
      <c r="BN101" s="97"/>
    </row>
    <row r="102" spans="1:66" ht="16.5" customHeight="1" x14ac:dyDescent="0.25">
      <c r="A102" s="200"/>
      <c r="B102" s="205"/>
      <c r="C102" s="173" t="s">
        <v>343</v>
      </c>
      <c r="D102" s="175" t="s">
        <v>344</v>
      </c>
      <c r="E102" s="181" t="s">
        <v>179</v>
      </c>
      <c r="F102" s="97"/>
      <c r="G102" s="97"/>
      <c r="H102" s="97"/>
      <c r="I102" s="97"/>
      <c r="J102" s="97"/>
      <c r="K102" s="97"/>
      <c r="L102" s="97"/>
      <c r="M102" s="97"/>
      <c r="N102" s="97"/>
      <c r="O102" s="97"/>
      <c r="P102" s="97"/>
      <c r="Q102" s="97"/>
      <c r="R102" s="97"/>
      <c r="S102" s="97"/>
      <c r="T102" s="97"/>
      <c r="U102" s="97"/>
      <c r="V102" s="97"/>
      <c r="W102" s="97"/>
      <c r="X102" s="97"/>
      <c r="Y102" s="97"/>
      <c r="Z102" s="97"/>
      <c r="AA102" s="97"/>
      <c r="AB102" s="97"/>
      <c r="AC102" s="97"/>
      <c r="AD102" s="97"/>
      <c r="AE102" s="97"/>
      <c r="AF102" s="97"/>
      <c r="AG102" s="97"/>
      <c r="AH102" s="97"/>
      <c r="AI102" s="97"/>
      <c r="AJ102" s="97"/>
      <c r="AK102" s="97"/>
      <c r="AL102" s="97"/>
      <c r="AM102" s="97"/>
      <c r="AN102" s="97"/>
      <c r="AO102" s="97"/>
      <c r="AP102" s="97"/>
      <c r="AQ102" s="97"/>
      <c r="AR102" s="97"/>
      <c r="AS102" s="97"/>
      <c r="AT102" s="97"/>
      <c r="AU102" s="97"/>
      <c r="AV102" s="97"/>
      <c r="AW102" s="97"/>
      <c r="AX102" s="97"/>
      <c r="AY102" s="97"/>
      <c r="AZ102" s="97"/>
      <c r="BA102" s="97"/>
      <c r="BB102" s="97"/>
      <c r="BC102" s="97"/>
      <c r="BD102" s="97"/>
      <c r="BE102" s="97"/>
      <c r="BF102" s="97"/>
      <c r="BG102" s="97"/>
      <c r="BH102" s="97"/>
      <c r="BI102" s="97"/>
      <c r="BJ102" s="97"/>
      <c r="BK102" s="97"/>
      <c r="BL102" s="97"/>
      <c r="BM102" s="97"/>
      <c r="BN102" s="97"/>
    </row>
    <row r="103" spans="1:66" ht="16.5" customHeight="1" x14ac:dyDescent="0.25">
      <c r="A103" s="200"/>
      <c r="B103" s="203" t="s">
        <v>338</v>
      </c>
      <c r="C103" s="173" t="s">
        <v>340</v>
      </c>
      <c r="D103" s="170" t="s">
        <v>126</v>
      </c>
      <c r="E103" s="181" t="s">
        <v>179</v>
      </c>
      <c r="F103" s="97"/>
      <c r="G103" s="97"/>
      <c r="H103" s="97"/>
      <c r="I103" s="97"/>
      <c r="J103" s="97"/>
      <c r="K103" s="97"/>
      <c r="L103" s="97"/>
      <c r="M103" s="97"/>
      <c r="N103" s="97"/>
      <c r="O103" s="97"/>
      <c r="P103" s="97"/>
      <c r="Q103" s="97"/>
      <c r="R103" s="97"/>
      <c r="S103" s="97"/>
      <c r="T103" s="97"/>
      <c r="U103" s="97"/>
      <c r="V103" s="97"/>
      <c r="W103" s="97"/>
      <c r="X103" s="97"/>
      <c r="Y103" s="97"/>
      <c r="Z103" s="97"/>
      <c r="AA103" s="97"/>
      <c r="AB103" s="97"/>
      <c r="AC103" s="97"/>
      <c r="AD103" s="97"/>
      <c r="AE103" s="97"/>
      <c r="AF103" s="97"/>
      <c r="AG103" s="97"/>
      <c r="AH103" s="97"/>
      <c r="AI103" s="97"/>
      <c r="AJ103" s="97"/>
      <c r="AK103" s="97"/>
      <c r="AL103" s="97"/>
      <c r="AM103" s="97"/>
      <c r="AN103" s="97"/>
      <c r="AO103" s="97"/>
      <c r="AP103" s="97"/>
      <c r="AQ103" s="97"/>
      <c r="AR103" s="97"/>
      <c r="AS103" s="97"/>
      <c r="AT103" s="97"/>
      <c r="AU103" s="97"/>
      <c r="AV103" s="97"/>
      <c r="AW103" s="97"/>
      <c r="AX103" s="97"/>
      <c r="AY103" s="97"/>
      <c r="AZ103" s="97"/>
      <c r="BA103" s="97"/>
      <c r="BB103" s="97"/>
      <c r="BC103" s="97"/>
      <c r="BD103" s="97"/>
      <c r="BE103" s="97"/>
      <c r="BF103" s="97"/>
      <c r="BG103" s="97"/>
      <c r="BH103" s="97"/>
      <c r="BI103" s="97"/>
      <c r="BJ103" s="97"/>
      <c r="BK103" s="97"/>
      <c r="BL103" s="97"/>
      <c r="BM103" s="97"/>
      <c r="BN103" s="97"/>
    </row>
    <row r="104" spans="1:66" ht="16.5" customHeight="1" x14ac:dyDescent="0.25">
      <c r="A104" s="200"/>
      <c r="B104" s="205"/>
      <c r="C104" s="173" t="s">
        <v>339</v>
      </c>
      <c r="D104" s="170" t="s">
        <v>341</v>
      </c>
      <c r="E104" s="181" t="s">
        <v>179</v>
      </c>
      <c r="F104" s="97"/>
      <c r="G104" s="97"/>
      <c r="H104" s="97"/>
      <c r="I104" s="97"/>
      <c r="J104" s="97"/>
      <c r="K104" s="97"/>
      <c r="L104" s="97"/>
      <c r="M104" s="97"/>
      <c r="N104" s="97"/>
      <c r="O104" s="97"/>
      <c r="P104" s="97"/>
      <c r="Q104" s="97"/>
      <c r="R104" s="97"/>
      <c r="S104" s="97"/>
      <c r="T104" s="97"/>
      <c r="U104" s="97"/>
      <c r="V104" s="97"/>
      <c r="W104" s="97"/>
      <c r="X104" s="97"/>
      <c r="Y104" s="97"/>
      <c r="Z104" s="97"/>
      <c r="AA104" s="97"/>
      <c r="AB104" s="97"/>
      <c r="AC104" s="97"/>
      <c r="AD104" s="97"/>
      <c r="AE104" s="97"/>
      <c r="AF104" s="97"/>
      <c r="AG104" s="97"/>
      <c r="AH104" s="97"/>
      <c r="AI104" s="97"/>
      <c r="AJ104" s="97"/>
      <c r="AK104" s="97"/>
      <c r="AL104" s="97"/>
      <c r="AM104" s="97"/>
      <c r="AN104" s="97"/>
      <c r="AO104" s="97"/>
      <c r="AP104" s="97"/>
      <c r="AQ104" s="97"/>
      <c r="AR104" s="97"/>
      <c r="AS104" s="97"/>
      <c r="AT104" s="97"/>
      <c r="AU104" s="97"/>
      <c r="AV104" s="97"/>
      <c r="AW104" s="97"/>
      <c r="AX104" s="97"/>
      <c r="AY104" s="97"/>
      <c r="AZ104" s="97"/>
      <c r="BA104" s="97"/>
      <c r="BB104" s="97"/>
      <c r="BC104" s="97"/>
      <c r="BD104" s="97"/>
      <c r="BE104" s="97"/>
      <c r="BF104" s="97"/>
      <c r="BG104" s="97"/>
      <c r="BH104" s="97"/>
      <c r="BI104" s="97"/>
      <c r="BJ104" s="97"/>
      <c r="BK104" s="97"/>
      <c r="BL104" s="97"/>
      <c r="BM104" s="97"/>
      <c r="BN104" s="97"/>
    </row>
    <row r="105" spans="1:66" ht="16.5" customHeight="1" x14ac:dyDescent="0.25">
      <c r="A105" s="200"/>
      <c r="B105" s="229" t="s">
        <v>287</v>
      </c>
      <c r="C105" s="229" t="s">
        <v>288</v>
      </c>
      <c r="D105" s="174" t="s">
        <v>289</v>
      </c>
      <c r="E105" s="181" t="s">
        <v>179</v>
      </c>
      <c r="F105" s="97"/>
      <c r="G105" s="97"/>
      <c r="H105" s="97"/>
      <c r="I105" s="97"/>
      <c r="J105" s="97"/>
      <c r="K105" s="97"/>
      <c r="L105" s="97"/>
      <c r="M105" s="97"/>
      <c r="N105" s="97"/>
      <c r="O105" s="97"/>
      <c r="P105" s="97"/>
      <c r="Q105" s="97"/>
      <c r="R105" s="97"/>
      <c r="S105" s="97"/>
      <c r="T105" s="97"/>
      <c r="U105" s="97"/>
      <c r="V105" s="97"/>
      <c r="W105" s="97"/>
      <c r="X105" s="97"/>
      <c r="Y105" s="97"/>
      <c r="Z105" s="97"/>
      <c r="AA105" s="97"/>
      <c r="AB105" s="97"/>
      <c r="AC105" s="97"/>
      <c r="AD105" s="97"/>
      <c r="AE105" s="97"/>
      <c r="AF105" s="97"/>
      <c r="AG105" s="97"/>
      <c r="AH105" s="97"/>
      <c r="AI105" s="97"/>
      <c r="AJ105" s="97"/>
      <c r="AK105" s="97"/>
      <c r="AL105" s="97"/>
      <c r="AM105" s="97"/>
      <c r="AN105" s="97"/>
      <c r="AO105" s="97"/>
      <c r="AP105" s="97"/>
      <c r="AQ105" s="97"/>
      <c r="AR105" s="97"/>
      <c r="AS105" s="97"/>
      <c r="AT105" s="97"/>
      <c r="AU105" s="97"/>
      <c r="AV105" s="97"/>
      <c r="AW105" s="97"/>
      <c r="AX105" s="97"/>
      <c r="AY105" s="97"/>
      <c r="AZ105" s="97"/>
      <c r="BA105" s="97"/>
      <c r="BB105" s="97"/>
      <c r="BC105" s="97"/>
      <c r="BD105" s="97"/>
      <c r="BE105" s="97"/>
      <c r="BF105" s="97"/>
      <c r="BG105" s="97"/>
      <c r="BH105" s="97"/>
      <c r="BI105" s="97"/>
      <c r="BJ105" s="97"/>
      <c r="BK105" s="97"/>
      <c r="BL105" s="97"/>
      <c r="BM105" s="97"/>
      <c r="BN105" s="97"/>
    </row>
    <row r="106" spans="1:66" ht="16.5" customHeight="1" x14ac:dyDescent="0.25">
      <c r="A106" s="200"/>
      <c r="B106" s="229"/>
      <c r="C106" s="229"/>
      <c r="D106" s="174" t="s">
        <v>290</v>
      </c>
      <c r="E106" s="181" t="s">
        <v>179</v>
      </c>
      <c r="F106" s="97"/>
      <c r="G106" s="97"/>
      <c r="H106" s="97"/>
      <c r="I106" s="97"/>
      <c r="J106" s="97"/>
      <c r="K106" s="97"/>
      <c r="L106" s="97"/>
      <c r="M106" s="97"/>
      <c r="N106" s="97"/>
      <c r="O106" s="97"/>
      <c r="P106" s="97"/>
      <c r="Q106" s="97"/>
      <c r="R106" s="97"/>
      <c r="S106" s="97"/>
      <c r="T106" s="97"/>
      <c r="U106" s="97"/>
      <c r="V106" s="97"/>
      <c r="W106" s="97"/>
      <c r="X106" s="97"/>
      <c r="Y106" s="97"/>
      <c r="Z106" s="97"/>
      <c r="AA106" s="97"/>
      <c r="AB106" s="97"/>
      <c r="AC106" s="97"/>
      <c r="AD106" s="97"/>
      <c r="AE106" s="97"/>
      <c r="AF106" s="97"/>
      <c r="AG106" s="97"/>
      <c r="AH106" s="97"/>
      <c r="AI106" s="97"/>
      <c r="AJ106" s="97"/>
      <c r="AK106" s="97"/>
      <c r="AL106" s="97"/>
      <c r="AM106" s="97"/>
      <c r="AN106" s="97"/>
      <c r="AO106" s="97"/>
      <c r="AP106" s="97"/>
      <c r="AQ106" s="97"/>
      <c r="AR106" s="97"/>
      <c r="AS106" s="97"/>
      <c r="AT106" s="97"/>
      <c r="AU106" s="97"/>
      <c r="AV106" s="97"/>
      <c r="AW106" s="97"/>
      <c r="AX106" s="97"/>
      <c r="AY106" s="97"/>
      <c r="AZ106" s="97"/>
      <c r="BA106" s="97"/>
      <c r="BB106" s="97"/>
      <c r="BC106" s="97"/>
      <c r="BD106" s="97"/>
      <c r="BE106" s="97"/>
      <c r="BF106" s="97"/>
      <c r="BG106" s="97"/>
      <c r="BH106" s="97"/>
      <c r="BI106" s="97"/>
      <c r="BJ106" s="97"/>
      <c r="BK106" s="97"/>
      <c r="BL106" s="97"/>
      <c r="BM106" s="97"/>
      <c r="BN106" s="97"/>
    </row>
    <row r="107" spans="1:66" ht="16.5" customHeight="1" x14ac:dyDescent="0.25">
      <c r="A107" s="200"/>
      <c r="B107" s="202" t="s">
        <v>291</v>
      </c>
      <c r="C107" s="105" t="s">
        <v>292</v>
      </c>
      <c r="D107" s="106" t="s">
        <v>293</v>
      </c>
      <c r="E107" s="181" t="s">
        <v>710</v>
      </c>
      <c r="F107" s="97"/>
      <c r="G107" s="97"/>
      <c r="H107" s="97"/>
      <c r="I107" s="97"/>
      <c r="J107" s="97"/>
      <c r="K107" s="97"/>
      <c r="L107" s="97"/>
      <c r="M107" s="97"/>
      <c r="N107" s="97"/>
      <c r="O107" s="97"/>
      <c r="P107" s="97"/>
      <c r="Q107" s="97"/>
      <c r="R107" s="97"/>
      <c r="S107" s="97"/>
      <c r="T107" s="97"/>
      <c r="U107" s="97"/>
      <c r="V107" s="97"/>
      <c r="W107" s="97"/>
      <c r="X107" s="97"/>
      <c r="Y107" s="97"/>
      <c r="Z107" s="97"/>
      <c r="AA107" s="97"/>
      <c r="AB107" s="97"/>
      <c r="AC107" s="97"/>
      <c r="AD107" s="97"/>
      <c r="AE107" s="97"/>
      <c r="AF107" s="97"/>
      <c r="AG107" s="97"/>
      <c r="AH107" s="97"/>
      <c r="AI107" s="97"/>
      <c r="AJ107" s="97"/>
      <c r="AK107" s="97"/>
      <c r="AL107" s="97"/>
      <c r="AM107" s="97"/>
      <c r="AN107" s="97"/>
      <c r="AO107" s="97"/>
      <c r="AP107" s="97"/>
      <c r="AQ107" s="97"/>
      <c r="AR107" s="97"/>
      <c r="AS107" s="97"/>
      <c r="AT107" s="97"/>
      <c r="AU107" s="97"/>
      <c r="AV107" s="97"/>
      <c r="AW107" s="97"/>
      <c r="AX107" s="97"/>
      <c r="AY107" s="97"/>
      <c r="AZ107" s="97"/>
      <c r="BA107" s="97"/>
      <c r="BB107" s="97"/>
      <c r="BC107" s="97"/>
      <c r="BD107" s="97"/>
      <c r="BE107" s="97"/>
      <c r="BF107" s="97"/>
      <c r="BG107" s="97"/>
      <c r="BH107" s="97"/>
      <c r="BI107" s="97"/>
      <c r="BJ107" s="97"/>
      <c r="BK107" s="97"/>
      <c r="BL107" s="97"/>
      <c r="BM107" s="97"/>
      <c r="BN107" s="97"/>
    </row>
    <row r="108" spans="1:66" ht="16.5" customHeight="1" x14ac:dyDescent="0.25">
      <c r="A108" s="201"/>
      <c r="B108" s="202"/>
      <c r="C108" s="170" t="s">
        <v>294</v>
      </c>
      <c r="D108" s="170" t="s">
        <v>295</v>
      </c>
      <c r="E108" s="181" t="s">
        <v>207</v>
      </c>
      <c r="F108" s="97"/>
      <c r="G108" s="97"/>
      <c r="H108" s="97"/>
      <c r="I108" s="97"/>
      <c r="J108" s="97"/>
      <c r="K108" s="97"/>
      <c r="L108" s="97"/>
      <c r="M108" s="97"/>
      <c r="N108" s="97"/>
      <c r="O108" s="97"/>
      <c r="P108" s="97"/>
      <c r="Q108" s="97"/>
      <c r="R108" s="97"/>
      <c r="S108" s="97"/>
      <c r="T108" s="97"/>
      <c r="U108" s="97"/>
      <c r="V108" s="97"/>
      <c r="W108" s="97"/>
      <c r="X108" s="97"/>
      <c r="Y108" s="97"/>
      <c r="Z108" s="97"/>
      <c r="AA108" s="97"/>
      <c r="AB108" s="97"/>
      <c r="AC108" s="97"/>
      <c r="AD108" s="97"/>
      <c r="AE108" s="97"/>
      <c r="AF108" s="97"/>
      <c r="AG108" s="97"/>
      <c r="AH108" s="97"/>
      <c r="AI108" s="97"/>
      <c r="AJ108" s="97"/>
      <c r="AK108" s="97"/>
      <c r="AL108" s="97"/>
      <c r="AM108" s="97"/>
      <c r="AN108" s="97"/>
      <c r="AO108" s="97"/>
      <c r="AP108" s="97"/>
      <c r="AQ108" s="97"/>
      <c r="AR108" s="97"/>
      <c r="AS108" s="97"/>
      <c r="AT108" s="97"/>
      <c r="AU108" s="97"/>
      <c r="AV108" s="97"/>
      <c r="AW108" s="97"/>
      <c r="AX108" s="97"/>
      <c r="AY108" s="97"/>
      <c r="AZ108" s="97"/>
      <c r="BA108" s="97"/>
      <c r="BB108" s="97"/>
      <c r="BC108" s="97"/>
      <c r="BD108" s="97"/>
      <c r="BE108" s="97"/>
      <c r="BF108" s="97"/>
      <c r="BG108" s="97"/>
      <c r="BH108" s="97"/>
      <c r="BI108" s="97"/>
      <c r="BJ108" s="97"/>
      <c r="BK108" s="97"/>
      <c r="BL108" s="97"/>
      <c r="BM108" s="97"/>
      <c r="BN108" s="97"/>
    </row>
    <row r="109" spans="1:66" ht="16.5" customHeight="1" x14ac:dyDescent="0.25">
      <c r="A109" s="170" t="s">
        <v>396</v>
      </c>
      <c r="B109" s="175" t="s">
        <v>153</v>
      </c>
      <c r="C109" s="92" t="s">
        <v>296</v>
      </c>
      <c r="D109" s="92" t="s">
        <v>297</v>
      </c>
      <c r="E109" s="181" t="s">
        <v>179</v>
      </c>
      <c r="F109" s="97"/>
      <c r="G109" s="97"/>
      <c r="H109" s="97"/>
      <c r="I109" s="97"/>
      <c r="J109" s="97"/>
      <c r="K109" s="97"/>
      <c r="L109" s="97"/>
      <c r="M109" s="97"/>
      <c r="N109" s="97"/>
      <c r="O109" s="97"/>
      <c r="P109" s="97"/>
      <c r="Q109" s="97"/>
      <c r="R109" s="97"/>
      <c r="S109" s="97"/>
      <c r="T109" s="97"/>
      <c r="U109" s="97"/>
      <c r="V109" s="97"/>
      <c r="W109" s="97"/>
      <c r="X109" s="97"/>
      <c r="Y109" s="97"/>
      <c r="Z109" s="97"/>
      <c r="AA109" s="97"/>
      <c r="AB109" s="97"/>
      <c r="AC109" s="97"/>
      <c r="AD109" s="97"/>
      <c r="AE109" s="97"/>
      <c r="AF109" s="97"/>
      <c r="AG109" s="97"/>
      <c r="AH109" s="97"/>
      <c r="AI109" s="97"/>
      <c r="AJ109" s="97"/>
      <c r="AK109" s="97"/>
      <c r="AL109" s="97"/>
      <c r="AM109" s="97"/>
      <c r="AN109" s="97"/>
      <c r="AO109" s="97"/>
      <c r="AP109" s="97"/>
      <c r="AQ109" s="97"/>
      <c r="AR109" s="97"/>
      <c r="AS109" s="97"/>
      <c r="AT109" s="97"/>
      <c r="AU109" s="97"/>
      <c r="AV109" s="97"/>
      <c r="AW109" s="97"/>
      <c r="AX109" s="97"/>
      <c r="AY109" s="97"/>
      <c r="AZ109" s="97"/>
      <c r="BA109" s="97"/>
      <c r="BB109" s="97"/>
      <c r="BC109" s="97"/>
      <c r="BD109" s="97"/>
      <c r="BE109" s="97"/>
      <c r="BF109" s="97"/>
      <c r="BG109" s="97"/>
      <c r="BH109" s="97"/>
      <c r="BI109" s="97"/>
      <c r="BJ109" s="97"/>
      <c r="BK109" s="97"/>
      <c r="BL109" s="97"/>
      <c r="BM109" s="97"/>
      <c r="BN109" s="97"/>
    </row>
    <row r="110" spans="1:66" ht="16.5" customHeight="1" x14ac:dyDescent="0.25">
      <c r="A110" s="199" t="s">
        <v>397</v>
      </c>
      <c r="B110" s="203" t="s">
        <v>760</v>
      </c>
      <c r="C110" s="184" t="s">
        <v>767</v>
      </c>
      <c r="D110" s="184" t="s">
        <v>768</v>
      </c>
      <c r="E110" s="180" t="s">
        <v>709</v>
      </c>
      <c r="F110" s="97"/>
      <c r="G110" s="97"/>
      <c r="H110" s="97"/>
      <c r="I110" s="97"/>
      <c r="J110" s="97"/>
      <c r="K110" s="97"/>
      <c r="L110" s="97"/>
      <c r="M110" s="97"/>
      <c r="N110" s="97"/>
      <c r="O110" s="97"/>
      <c r="P110" s="97"/>
      <c r="Q110" s="97"/>
      <c r="R110" s="97"/>
      <c r="S110" s="97"/>
      <c r="T110" s="97"/>
      <c r="U110" s="97"/>
      <c r="V110" s="97"/>
      <c r="W110" s="97"/>
      <c r="X110" s="97"/>
      <c r="Y110" s="97"/>
      <c r="Z110" s="97"/>
      <c r="AA110" s="97"/>
      <c r="AB110" s="97"/>
      <c r="AC110" s="97"/>
      <c r="AD110" s="97"/>
      <c r="AE110" s="97"/>
      <c r="AF110" s="97"/>
      <c r="AG110" s="97"/>
      <c r="AH110" s="97"/>
      <c r="AI110" s="97"/>
      <c r="AJ110" s="97"/>
      <c r="AK110" s="97"/>
      <c r="AL110" s="97"/>
      <c r="AM110" s="97"/>
      <c r="AN110" s="97"/>
      <c r="AO110" s="97"/>
      <c r="AP110" s="97"/>
      <c r="AQ110" s="97"/>
      <c r="AR110" s="97"/>
      <c r="AS110" s="97"/>
      <c r="AT110" s="97"/>
      <c r="AU110" s="97"/>
      <c r="AV110" s="97"/>
      <c r="AW110" s="97"/>
      <c r="AX110" s="97"/>
      <c r="AY110" s="97"/>
      <c r="AZ110" s="97"/>
      <c r="BA110" s="97"/>
      <c r="BB110" s="97"/>
      <c r="BC110" s="97"/>
      <c r="BD110" s="97"/>
      <c r="BE110" s="97"/>
      <c r="BF110" s="97"/>
      <c r="BG110" s="97"/>
      <c r="BH110" s="97"/>
      <c r="BI110" s="97"/>
      <c r="BJ110" s="97"/>
      <c r="BK110" s="97"/>
      <c r="BL110" s="97"/>
      <c r="BM110" s="97"/>
      <c r="BN110" s="97"/>
    </row>
    <row r="111" spans="1:66" ht="16.5" customHeight="1" x14ac:dyDescent="0.25">
      <c r="A111" s="200"/>
      <c r="B111" s="204"/>
      <c r="C111" s="184" t="s">
        <v>766</v>
      </c>
      <c r="D111" s="184" t="s">
        <v>765</v>
      </c>
      <c r="E111" s="180" t="s">
        <v>701</v>
      </c>
      <c r="F111" s="97"/>
      <c r="G111" s="97"/>
      <c r="H111" s="97"/>
      <c r="I111" s="97"/>
      <c r="J111" s="97"/>
      <c r="K111" s="97"/>
      <c r="L111" s="97"/>
      <c r="M111" s="97"/>
      <c r="N111" s="97"/>
      <c r="O111" s="97"/>
      <c r="P111" s="97"/>
      <c r="Q111" s="97"/>
      <c r="R111" s="97"/>
      <c r="S111" s="97"/>
      <c r="T111" s="97"/>
      <c r="U111" s="97"/>
      <c r="V111" s="97"/>
      <c r="W111" s="97"/>
      <c r="X111" s="97"/>
      <c r="Y111" s="97"/>
      <c r="Z111" s="97"/>
      <c r="AA111" s="97"/>
      <c r="AB111" s="97"/>
      <c r="AC111" s="97"/>
      <c r="AD111" s="97"/>
      <c r="AE111" s="97"/>
      <c r="AF111" s="97"/>
      <c r="AG111" s="97"/>
      <c r="AH111" s="97"/>
      <c r="AI111" s="97"/>
      <c r="AJ111" s="97"/>
      <c r="AK111" s="97"/>
      <c r="AL111" s="97"/>
      <c r="AM111" s="97"/>
      <c r="AN111" s="97"/>
      <c r="AO111" s="97"/>
      <c r="AP111" s="97"/>
      <c r="AQ111" s="97"/>
      <c r="AR111" s="97"/>
      <c r="AS111" s="97"/>
      <c r="AT111" s="97"/>
      <c r="AU111" s="97"/>
      <c r="AV111" s="97"/>
      <c r="AW111" s="97"/>
      <c r="AX111" s="97"/>
      <c r="AY111" s="97"/>
      <c r="AZ111" s="97"/>
      <c r="BA111" s="97"/>
      <c r="BB111" s="97"/>
      <c r="BC111" s="97"/>
      <c r="BD111" s="97"/>
      <c r="BE111" s="97"/>
      <c r="BF111" s="97"/>
      <c r="BG111" s="97"/>
      <c r="BH111" s="97"/>
      <c r="BI111" s="97"/>
      <c r="BJ111" s="97"/>
      <c r="BK111" s="97"/>
      <c r="BL111" s="97"/>
      <c r="BM111" s="97"/>
      <c r="BN111" s="97"/>
    </row>
    <row r="112" spans="1:66" ht="16.5" customHeight="1" x14ac:dyDescent="0.25">
      <c r="A112" s="200"/>
      <c r="B112" s="204"/>
      <c r="C112" s="184" t="s">
        <v>763</v>
      </c>
      <c r="D112" s="184" t="s">
        <v>764</v>
      </c>
      <c r="E112" s="180" t="s">
        <v>701</v>
      </c>
      <c r="F112" s="97"/>
      <c r="G112" s="97"/>
      <c r="H112" s="97"/>
      <c r="I112" s="97"/>
      <c r="J112" s="97"/>
      <c r="K112" s="97"/>
      <c r="L112" s="97"/>
      <c r="M112" s="97"/>
      <c r="N112" s="97"/>
      <c r="O112" s="97"/>
      <c r="P112" s="97"/>
      <c r="Q112" s="97"/>
      <c r="R112" s="97"/>
      <c r="S112" s="97"/>
      <c r="T112" s="97"/>
      <c r="U112" s="97"/>
      <c r="V112" s="97"/>
      <c r="W112" s="97"/>
      <c r="X112" s="97"/>
      <c r="Y112" s="97"/>
      <c r="Z112" s="97"/>
      <c r="AA112" s="97"/>
      <c r="AB112" s="97"/>
      <c r="AC112" s="97"/>
      <c r="AD112" s="97"/>
      <c r="AE112" s="97"/>
      <c r="AF112" s="97"/>
      <c r="AG112" s="97"/>
      <c r="AH112" s="97"/>
      <c r="AI112" s="97"/>
      <c r="AJ112" s="97"/>
      <c r="AK112" s="97"/>
      <c r="AL112" s="97"/>
      <c r="AM112" s="97"/>
      <c r="AN112" s="97"/>
      <c r="AO112" s="97"/>
      <c r="AP112" s="97"/>
      <c r="AQ112" s="97"/>
      <c r="AR112" s="97"/>
      <c r="AS112" s="97"/>
      <c r="AT112" s="97"/>
      <c r="AU112" s="97"/>
      <c r="AV112" s="97"/>
      <c r="AW112" s="97"/>
      <c r="AX112" s="97"/>
      <c r="AY112" s="97"/>
      <c r="AZ112" s="97"/>
      <c r="BA112" s="97"/>
      <c r="BB112" s="97"/>
      <c r="BC112" s="97"/>
      <c r="BD112" s="97"/>
      <c r="BE112" s="97"/>
      <c r="BF112" s="97"/>
      <c r="BG112" s="97"/>
      <c r="BH112" s="97"/>
      <c r="BI112" s="97"/>
      <c r="BJ112" s="97"/>
      <c r="BK112" s="97"/>
      <c r="BL112" s="97"/>
      <c r="BM112" s="97"/>
      <c r="BN112" s="97"/>
    </row>
    <row r="113" spans="1:66" ht="16.5" customHeight="1" x14ac:dyDescent="0.25">
      <c r="A113" s="200"/>
      <c r="B113" s="204"/>
      <c r="C113" s="184" t="s">
        <v>650</v>
      </c>
      <c r="D113" s="184" t="s">
        <v>762</v>
      </c>
      <c r="E113" s="180" t="s">
        <v>770</v>
      </c>
      <c r="F113" s="97"/>
      <c r="G113" s="97"/>
      <c r="H113" s="97"/>
      <c r="I113" s="97"/>
      <c r="J113" s="97"/>
      <c r="K113" s="97"/>
      <c r="L113" s="97"/>
      <c r="M113" s="97"/>
      <c r="N113" s="97"/>
      <c r="O113" s="97"/>
      <c r="P113" s="97"/>
      <c r="Q113" s="97"/>
      <c r="R113" s="97"/>
      <c r="S113" s="97"/>
      <c r="T113" s="97"/>
      <c r="U113" s="97"/>
      <c r="V113" s="97"/>
      <c r="W113" s="97"/>
      <c r="X113" s="97"/>
      <c r="Y113" s="97"/>
      <c r="Z113" s="97"/>
      <c r="AA113" s="97"/>
      <c r="AB113" s="97"/>
      <c r="AC113" s="97"/>
      <c r="AD113" s="97"/>
      <c r="AE113" s="97"/>
      <c r="AF113" s="97"/>
      <c r="AG113" s="97"/>
      <c r="AH113" s="97"/>
      <c r="AI113" s="97"/>
      <c r="AJ113" s="97"/>
      <c r="AK113" s="97"/>
      <c r="AL113" s="97"/>
      <c r="AM113" s="97"/>
      <c r="AN113" s="97"/>
      <c r="AO113" s="97"/>
      <c r="AP113" s="97"/>
      <c r="AQ113" s="97"/>
      <c r="AR113" s="97"/>
      <c r="AS113" s="97"/>
      <c r="AT113" s="97"/>
      <c r="AU113" s="97"/>
      <c r="AV113" s="97"/>
      <c r="AW113" s="97"/>
      <c r="AX113" s="97"/>
      <c r="AY113" s="97"/>
      <c r="AZ113" s="97"/>
      <c r="BA113" s="97"/>
      <c r="BB113" s="97"/>
      <c r="BC113" s="97"/>
      <c r="BD113" s="97"/>
      <c r="BE113" s="97"/>
      <c r="BF113" s="97"/>
      <c r="BG113" s="97"/>
      <c r="BH113" s="97"/>
      <c r="BI113" s="97"/>
      <c r="BJ113" s="97"/>
      <c r="BK113" s="97"/>
      <c r="BL113" s="97"/>
      <c r="BM113" s="97"/>
      <c r="BN113" s="97"/>
    </row>
    <row r="114" spans="1:66" ht="16.5" customHeight="1" x14ac:dyDescent="0.25">
      <c r="A114" s="200"/>
      <c r="B114" s="205"/>
      <c r="C114" s="184" t="s">
        <v>761</v>
      </c>
      <c r="D114" s="184" t="s">
        <v>769</v>
      </c>
      <c r="E114" s="180" t="s">
        <v>759</v>
      </c>
      <c r="F114" s="97"/>
      <c r="G114" s="97"/>
      <c r="H114" s="97"/>
      <c r="I114" s="97"/>
      <c r="J114" s="97"/>
      <c r="K114" s="97"/>
      <c r="L114" s="97"/>
      <c r="M114" s="97"/>
      <c r="N114" s="97"/>
      <c r="O114" s="97"/>
      <c r="P114" s="97"/>
      <c r="Q114" s="97"/>
      <c r="R114" s="97"/>
      <c r="S114" s="97"/>
      <c r="T114" s="97"/>
      <c r="U114" s="97"/>
      <c r="V114" s="97"/>
      <c r="W114" s="97"/>
      <c r="X114" s="97"/>
      <c r="Y114" s="97"/>
      <c r="Z114" s="97"/>
      <c r="AA114" s="97"/>
      <c r="AB114" s="97"/>
      <c r="AC114" s="97"/>
      <c r="AD114" s="97"/>
      <c r="AE114" s="97"/>
      <c r="AF114" s="97"/>
      <c r="AG114" s="97"/>
      <c r="AH114" s="97"/>
      <c r="AI114" s="97"/>
      <c r="AJ114" s="97"/>
      <c r="AK114" s="97"/>
      <c r="AL114" s="97"/>
      <c r="AM114" s="97"/>
      <c r="AN114" s="97"/>
      <c r="AO114" s="97"/>
      <c r="AP114" s="97"/>
      <c r="AQ114" s="97"/>
      <c r="AR114" s="97"/>
      <c r="AS114" s="97"/>
      <c r="AT114" s="97"/>
      <c r="AU114" s="97"/>
      <c r="AV114" s="97"/>
      <c r="AW114" s="97"/>
      <c r="AX114" s="97"/>
      <c r="AY114" s="97"/>
      <c r="AZ114" s="97"/>
      <c r="BA114" s="97"/>
      <c r="BB114" s="97"/>
      <c r="BC114" s="97"/>
      <c r="BD114" s="97"/>
      <c r="BE114" s="97"/>
      <c r="BF114" s="97"/>
      <c r="BG114" s="97"/>
      <c r="BH114" s="97"/>
      <c r="BI114" s="97"/>
      <c r="BJ114" s="97"/>
      <c r="BK114" s="97"/>
      <c r="BL114" s="97"/>
      <c r="BM114" s="97"/>
      <c r="BN114" s="97"/>
    </row>
    <row r="115" spans="1:66" ht="16.5" customHeight="1" x14ac:dyDescent="0.25">
      <c r="A115" s="201"/>
      <c r="B115" s="175" t="s">
        <v>298</v>
      </c>
      <c r="C115" s="175" t="s">
        <v>299</v>
      </c>
      <c r="D115" s="175" t="s">
        <v>300</v>
      </c>
      <c r="E115" s="181" t="s">
        <v>179</v>
      </c>
      <c r="F115" s="97"/>
      <c r="G115" s="97"/>
      <c r="H115" s="97"/>
      <c r="I115" s="97"/>
      <c r="J115" s="97"/>
      <c r="K115" s="97"/>
      <c r="L115" s="97"/>
      <c r="M115" s="97"/>
      <c r="N115" s="97"/>
      <c r="O115" s="97"/>
      <c r="P115" s="97"/>
      <c r="Q115" s="97"/>
      <c r="R115" s="97"/>
      <c r="S115" s="97"/>
      <c r="T115" s="97"/>
      <c r="U115" s="97"/>
      <c r="V115" s="97"/>
      <c r="W115" s="97"/>
      <c r="X115" s="97"/>
      <c r="Y115" s="97"/>
      <c r="Z115" s="97"/>
      <c r="AA115" s="97"/>
      <c r="AB115" s="97"/>
      <c r="AC115" s="97"/>
      <c r="AD115" s="97"/>
      <c r="AE115" s="97"/>
      <c r="AF115" s="97"/>
      <c r="AG115" s="97"/>
      <c r="AH115" s="97"/>
      <c r="AI115" s="97"/>
      <c r="AJ115" s="97"/>
      <c r="AK115" s="97"/>
      <c r="AL115" s="97"/>
      <c r="AM115" s="97"/>
      <c r="AN115" s="97"/>
      <c r="AO115" s="97"/>
      <c r="AP115" s="97"/>
      <c r="AQ115" s="97"/>
      <c r="AR115" s="97"/>
      <c r="AS115" s="97"/>
      <c r="AT115" s="97"/>
      <c r="AU115" s="97"/>
      <c r="AV115" s="97"/>
      <c r="AW115" s="97"/>
      <c r="AX115" s="97"/>
      <c r="AY115" s="97"/>
      <c r="AZ115" s="97"/>
      <c r="BA115" s="97"/>
      <c r="BB115" s="97"/>
      <c r="BC115" s="97"/>
      <c r="BD115" s="97"/>
      <c r="BE115" s="97"/>
      <c r="BF115" s="97"/>
      <c r="BG115" s="97"/>
      <c r="BH115" s="97"/>
      <c r="BI115" s="97"/>
      <c r="BJ115" s="97"/>
      <c r="BK115" s="97"/>
      <c r="BL115" s="97"/>
      <c r="BM115" s="97"/>
      <c r="BN115" s="97"/>
    </row>
    <row r="116" spans="1:66" ht="16.5" customHeight="1" x14ac:dyDescent="0.25">
      <c r="A116" s="199" t="s">
        <v>398</v>
      </c>
      <c r="B116" s="230" t="s">
        <v>301</v>
      </c>
      <c r="C116" s="203" t="s">
        <v>302</v>
      </c>
      <c r="D116" s="78" t="s">
        <v>303</v>
      </c>
      <c r="E116" s="181" t="s">
        <v>179</v>
      </c>
      <c r="F116" s="97"/>
      <c r="G116" s="97"/>
      <c r="H116" s="97"/>
      <c r="I116" s="97"/>
      <c r="J116" s="97"/>
      <c r="K116" s="97"/>
      <c r="L116" s="97"/>
      <c r="M116" s="97"/>
      <c r="N116" s="97"/>
      <c r="O116" s="97"/>
      <c r="P116" s="97"/>
      <c r="Q116" s="97"/>
      <c r="R116" s="97"/>
      <c r="S116" s="97"/>
      <c r="T116" s="97"/>
      <c r="U116" s="97"/>
      <c r="V116" s="97"/>
      <c r="W116" s="97"/>
      <c r="X116" s="97"/>
      <c r="Y116" s="97"/>
      <c r="Z116" s="97"/>
      <c r="AA116" s="97"/>
      <c r="AB116" s="97"/>
      <c r="AC116" s="97"/>
      <c r="AD116" s="97"/>
      <c r="AE116" s="97"/>
      <c r="AF116" s="97"/>
      <c r="AG116" s="97"/>
      <c r="AH116" s="97"/>
      <c r="AI116" s="97"/>
      <c r="AJ116" s="97"/>
      <c r="AK116" s="97"/>
      <c r="AL116" s="97"/>
      <c r="AM116" s="97"/>
      <c r="AN116" s="97"/>
      <c r="AO116" s="97"/>
      <c r="AP116" s="97"/>
      <c r="AQ116" s="97"/>
      <c r="AR116" s="97"/>
      <c r="AS116" s="97"/>
      <c r="AT116" s="97"/>
      <c r="AU116" s="97"/>
      <c r="AV116" s="97"/>
      <c r="AW116" s="97"/>
      <c r="AX116" s="97"/>
      <c r="AY116" s="97"/>
      <c r="AZ116" s="97"/>
      <c r="BA116" s="97"/>
      <c r="BB116" s="97"/>
      <c r="BC116" s="97"/>
      <c r="BD116" s="97"/>
      <c r="BE116" s="97"/>
      <c r="BF116" s="97"/>
      <c r="BG116" s="97"/>
      <c r="BH116" s="97"/>
      <c r="BI116" s="97"/>
      <c r="BJ116" s="97"/>
      <c r="BK116" s="97"/>
      <c r="BL116" s="97"/>
      <c r="BM116" s="97"/>
      <c r="BN116" s="97"/>
    </row>
    <row r="117" spans="1:66" ht="16.5" customHeight="1" x14ac:dyDescent="0.25">
      <c r="A117" s="200"/>
      <c r="B117" s="231"/>
      <c r="C117" s="204"/>
      <c r="D117" s="78" t="s">
        <v>304</v>
      </c>
      <c r="E117" s="181" t="s">
        <v>179</v>
      </c>
      <c r="F117" s="97"/>
      <c r="G117" s="97"/>
      <c r="H117" s="97"/>
      <c r="I117" s="97"/>
      <c r="J117" s="97"/>
      <c r="K117" s="97"/>
      <c r="L117" s="97"/>
      <c r="M117" s="97"/>
      <c r="N117" s="97"/>
      <c r="O117" s="97"/>
      <c r="P117" s="97"/>
      <c r="Q117" s="97"/>
      <c r="R117" s="97"/>
      <c r="S117" s="97"/>
      <c r="T117" s="97"/>
      <c r="U117" s="97"/>
      <c r="V117" s="97"/>
      <c r="W117" s="97"/>
      <c r="X117" s="97"/>
      <c r="Y117" s="97"/>
      <c r="Z117" s="97"/>
      <c r="AA117" s="97"/>
      <c r="AB117" s="97"/>
      <c r="AC117" s="97"/>
      <c r="AD117" s="97"/>
      <c r="AE117" s="97"/>
      <c r="AF117" s="97"/>
      <c r="AG117" s="97"/>
      <c r="AH117" s="97"/>
      <c r="AI117" s="97"/>
      <c r="AJ117" s="97"/>
      <c r="AK117" s="97"/>
      <c r="AL117" s="97"/>
      <c r="AM117" s="97"/>
      <c r="AN117" s="97"/>
      <c r="AO117" s="97"/>
      <c r="AP117" s="97"/>
      <c r="AQ117" s="97"/>
      <c r="AR117" s="97"/>
      <c r="AS117" s="97"/>
      <c r="AT117" s="97"/>
      <c r="AU117" s="97"/>
      <c r="AV117" s="97"/>
      <c r="AW117" s="97"/>
      <c r="AX117" s="97"/>
      <c r="AY117" s="97"/>
      <c r="AZ117" s="97"/>
      <c r="BA117" s="97"/>
      <c r="BB117" s="97"/>
      <c r="BC117" s="97"/>
      <c r="BD117" s="97"/>
      <c r="BE117" s="97"/>
      <c r="BF117" s="97"/>
      <c r="BG117" s="97"/>
      <c r="BH117" s="97"/>
      <c r="BI117" s="97"/>
      <c r="BJ117" s="97"/>
      <c r="BK117" s="97"/>
      <c r="BL117" s="97"/>
      <c r="BM117" s="97"/>
      <c r="BN117" s="97"/>
    </row>
    <row r="118" spans="1:66" ht="16.5" customHeight="1" x14ac:dyDescent="0.25">
      <c r="A118" s="200"/>
      <c r="B118" s="231"/>
      <c r="C118" s="204"/>
      <c r="D118" s="78" t="s">
        <v>305</v>
      </c>
      <c r="E118" s="181" t="s">
        <v>179</v>
      </c>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c r="AD118" s="97"/>
      <c r="AE118" s="97"/>
      <c r="AF118" s="97"/>
      <c r="AG118" s="97"/>
      <c r="AH118" s="97"/>
      <c r="AI118" s="97"/>
      <c r="AJ118" s="97"/>
      <c r="AK118" s="97"/>
      <c r="AL118" s="97"/>
      <c r="AM118" s="97"/>
      <c r="AN118" s="97"/>
      <c r="AO118" s="97"/>
      <c r="AP118" s="97"/>
      <c r="AQ118" s="97"/>
      <c r="AR118" s="97"/>
      <c r="AS118" s="97"/>
      <c r="AT118" s="97"/>
      <c r="AU118" s="97"/>
      <c r="AV118" s="97"/>
      <c r="AW118" s="97"/>
      <c r="AX118" s="97"/>
      <c r="AY118" s="97"/>
      <c r="AZ118" s="97"/>
      <c r="BA118" s="97"/>
      <c r="BB118" s="97"/>
      <c r="BC118" s="97"/>
      <c r="BD118" s="97"/>
      <c r="BE118" s="97"/>
      <c r="BF118" s="97"/>
      <c r="BG118" s="97"/>
      <c r="BH118" s="97"/>
      <c r="BI118" s="97"/>
      <c r="BJ118" s="97"/>
      <c r="BK118" s="97"/>
      <c r="BL118" s="97"/>
      <c r="BM118" s="97"/>
      <c r="BN118" s="97"/>
    </row>
    <row r="119" spans="1:66" ht="16.5" customHeight="1" x14ac:dyDescent="0.25">
      <c r="A119" s="200"/>
      <c r="B119" s="231"/>
      <c r="C119" s="204"/>
      <c r="D119" s="78" t="s">
        <v>127</v>
      </c>
      <c r="E119" s="181" t="s">
        <v>179</v>
      </c>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c r="AD119" s="97"/>
      <c r="AE119" s="97"/>
      <c r="AF119" s="97"/>
      <c r="AG119" s="97"/>
      <c r="AH119" s="97"/>
      <c r="AI119" s="97"/>
      <c r="AJ119" s="97"/>
      <c r="AK119" s="97"/>
      <c r="AL119" s="97"/>
      <c r="AM119" s="97"/>
      <c r="AN119" s="97"/>
      <c r="AO119" s="97"/>
      <c r="AP119" s="97"/>
      <c r="AQ119" s="97"/>
      <c r="AR119" s="97"/>
      <c r="AS119" s="97"/>
      <c r="AT119" s="97"/>
      <c r="AU119" s="97"/>
      <c r="AV119" s="97"/>
      <c r="AW119" s="97"/>
      <c r="AX119" s="97"/>
      <c r="AY119" s="97"/>
      <c r="AZ119" s="97"/>
      <c r="BA119" s="97"/>
      <c r="BB119" s="97"/>
      <c r="BC119" s="97"/>
      <c r="BD119" s="97"/>
      <c r="BE119" s="97"/>
      <c r="BF119" s="97"/>
      <c r="BG119" s="97"/>
      <c r="BH119" s="97"/>
      <c r="BI119" s="97"/>
      <c r="BJ119" s="97"/>
      <c r="BK119" s="97"/>
      <c r="BL119" s="97"/>
      <c r="BM119" s="97"/>
      <c r="BN119" s="97"/>
    </row>
    <row r="120" spans="1:66" ht="16.5" customHeight="1" x14ac:dyDescent="0.25">
      <c r="A120" s="200"/>
      <c r="B120" s="231"/>
      <c r="C120" s="204"/>
      <c r="D120" s="104" t="s">
        <v>306</v>
      </c>
      <c r="E120" s="169" t="s">
        <v>179</v>
      </c>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c r="AD120" s="97"/>
      <c r="AE120" s="97"/>
      <c r="AF120" s="97"/>
      <c r="AG120" s="97"/>
      <c r="AH120" s="97"/>
      <c r="AI120" s="97"/>
      <c r="AJ120" s="97"/>
      <c r="AK120" s="97"/>
      <c r="AL120" s="97"/>
      <c r="AM120" s="97"/>
      <c r="AN120" s="97"/>
      <c r="AO120" s="97"/>
      <c r="AP120" s="97"/>
      <c r="AQ120" s="97"/>
      <c r="AR120" s="97"/>
      <c r="AS120" s="97"/>
      <c r="AT120" s="97"/>
      <c r="AU120" s="97"/>
      <c r="AV120" s="97"/>
      <c r="AW120" s="97"/>
      <c r="AX120" s="97"/>
      <c r="AY120" s="97"/>
      <c r="AZ120" s="97"/>
      <c r="BA120" s="97"/>
      <c r="BB120" s="97"/>
      <c r="BC120" s="97"/>
      <c r="BD120" s="97"/>
      <c r="BE120" s="97"/>
      <c r="BF120" s="97"/>
      <c r="BG120" s="97"/>
      <c r="BH120" s="97"/>
      <c r="BI120" s="97"/>
      <c r="BJ120" s="97"/>
      <c r="BK120" s="97"/>
      <c r="BL120" s="97"/>
      <c r="BM120" s="97"/>
      <c r="BN120" s="97"/>
    </row>
    <row r="121" spans="1:66" ht="16.5" customHeight="1" x14ac:dyDescent="0.25">
      <c r="A121" s="206" t="s">
        <v>399</v>
      </c>
      <c r="B121" s="183" t="s">
        <v>400</v>
      </c>
      <c r="C121" s="175" t="s">
        <v>401</v>
      </c>
      <c r="D121" s="94" t="s">
        <v>402</v>
      </c>
      <c r="E121" s="181" t="s">
        <v>381</v>
      </c>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c r="AD121" s="97"/>
      <c r="AE121" s="97"/>
      <c r="AF121" s="97"/>
      <c r="AG121" s="97"/>
      <c r="AH121" s="97"/>
      <c r="AI121" s="97"/>
      <c r="AJ121" s="97"/>
      <c r="AK121" s="97"/>
      <c r="AL121" s="97"/>
      <c r="AM121" s="97"/>
      <c r="AN121" s="97"/>
      <c r="AO121" s="97"/>
      <c r="AP121" s="97"/>
      <c r="AQ121" s="97"/>
      <c r="AR121" s="97"/>
      <c r="AS121" s="97"/>
      <c r="AT121" s="97"/>
      <c r="AU121" s="97"/>
      <c r="AV121" s="97"/>
      <c r="AW121" s="97"/>
      <c r="AX121" s="97"/>
      <c r="AY121" s="97"/>
      <c r="AZ121" s="97"/>
      <c r="BA121" s="97"/>
      <c r="BB121" s="97"/>
      <c r="BC121" s="97"/>
      <c r="BD121" s="97"/>
      <c r="BE121" s="97"/>
      <c r="BF121" s="97"/>
      <c r="BG121" s="97"/>
      <c r="BH121" s="97"/>
      <c r="BI121" s="97"/>
      <c r="BJ121" s="97"/>
      <c r="BK121" s="97"/>
      <c r="BL121" s="97"/>
      <c r="BM121" s="97"/>
      <c r="BN121" s="97"/>
    </row>
    <row r="122" spans="1:66" ht="16.5" customHeight="1" x14ac:dyDescent="0.25">
      <c r="A122" s="206"/>
      <c r="B122" s="183" t="s">
        <v>403</v>
      </c>
      <c r="C122" s="175" t="s">
        <v>404</v>
      </c>
      <c r="D122" s="94" t="s">
        <v>405</v>
      </c>
      <c r="E122" s="181" t="s">
        <v>381</v>
      </c>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c r="AD122" s="97"/>
      <c r="AE122" s="97"/>
      <c r="AF122" s="97"/>
      <c r="AG122" s="97"/>
      <c r="AH122" s="97"/>
      <c r="AI122" s="97"/>
      <c r="AJ122" s="97"/>
      <c r="AK122" s="97"/>
      <c r="AL122" s="97"/>
      <c r="AM122" s="97"/>
      <c r="AN122" s="97"/>
      <c r="AO122" s="97"/>
      <c r="AP122" s="97"/>
      <c r="AQ122" s="97"/>
      <c r="AR122" s="97"/>
      <c r="AS122" s="97"/>
      <c r="AT122" s="97"/>
      <c r="AU122" s="97"/>
      <c r="AV122" s="97"/>
      <c r="AW122" s="97"/>
      <c r="AX122" s="97"/>
      <c r="AY122" s="97"/>
      <c r="AZ122" s="97"/>
      <c r="BA122" s="97"/>
      <c r="BB122" s="97"/>
      <c r="BC122" s="97"/>
      <c r="BD122" s="97"/>
      <c r="BE122" s="97"/>
      <c r="BF122" s="97"/>
      <c r="BG122" s="97"/>
      <c r="BH122" s="97"/>
      <c r="BI122" s="97"/>
      <c r="BJ122" s="97"/>
      <c r="BK122" s="97"/>
      <c r="BL122" s="97"/>
      <c r="BM122" s="97"/>
      <c r="BN122" s="97"/>
    </row>
    <row r="123" spans="1:66" ht="16.5" customHeight="1" x14ac:dyDescent="0.25">
      <c r="A123" s="206"/>
      <c r="B123" s="207" t="s">
        <v>307</v>
      </c>
      <c r="C123" s="202" t="s">
        <v>308</v>
      </c>
      <c r="D123" s="103" t="s">
        <v>309</v>
      </c>
      <c r="E123" s="181" t="s">
        <v>179</v>
      </c>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c r="AD123" s="97"/>
      <c r="AE123" s="97"/>
      <c r="AF123" s="97"/>
      <c r="AG123" s="97"/>
      <c r="AH123" s="97"/>
      <c r="AI123" s="97"/>
      <c r="AJ123" s="97"/>
      <c r="AK123" s="97"/>
      <c r="AL123" s="97"/>
      <c r="AM123" s="97"/>
      <c r="AN123" s="97"/>
      <c r="AO123" s="97"/>
      <c r="AP123" s="97"/>
      <c r="AQ123" s="97"/>
      <c r="AR123" s="97"/>
      <c r="AS123" s="97"/>
      <c r="AT123" s="97"/>
      <c r="AU123" s="97"/>
      <c r="AV123" s="97"/>
      <c r="AW123" s="97"/>
      <c r="AX123" s="97"/>
      <c r="AY123" s="97"/>
      <c r="AZ123" s="97"/>
      <c r="BA123" s="97"/>
      <c r="BB123" s="97"/>
      <c r="BC123" s="97"/>
      <c r="BD123" s="97"/>
      <c r="BE123" s="97"/>
      <c r="BF123" s="97"/>
      <c r="BG123" s="97"/>
      <c r="BH123" s="97"/>
      <c r="BI123" s="97"/>
      <c r="BJ123" s="97"/>
      <c r="BK123" s="97"/>
      <c r="BL123" s="97"/>
      <c r="BM123" s="97"/>
      <c r="BN123" s="97"/>
    </row>
    <row r="124" spans="1:66" ht="16.5" customHeight="1" x14ac:dyDescent="0.25">
      <c r="A124" s="206"/>
      <c r="B124" s="207"/>
      <c r="C124" s="202"/>
      <c r="D124" s="103" t="s">
        <v>310</v>
      </c>
      <c r="E124" s="181" t="s">
        <v>179</v>
      </c>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c r="AD124" s="97"/>
      <c r="AE124" s="97"/>
      <c r="AF124" s="97"/>
      <c r="AG124" s="97"/>
      <c r="AH124" s="97"/>
      <c r="AI124" s="97"/>
      <c r="AJ124" s="97"/>
      <c r="AK124" s="97"/>
      <c r="AL124" s="97"/>
      <c r="AM124" s="97"/>
      <c r="AN124" s="97"/>
      <c r="AO124" s="97"/>
      <c r="AP124" s="97"/>
      <c r="AQ124" s="97"/>
      <c r="AR124" s="97"/>
      <c r="AS124" s="97"/>
      <c r="AT124" s="97"/>
      <c r="AU124" s="97"/>
      <c r="AV124" s="97"/>
      <c r="AW124" s="97"/>
      <c r="AX124" s="97"/>
      <c r="AY124" s="97"/>
      <c r="AZ124" s="97"/>
      <c r="BA124" s="97"/>
      <c r="BB124" s="97"/>
      <c r="BC124" s="97"/>
      <c r="BD124" s="97"/>
      <c r="BE124" s="97"/>
      <c r="BF124" s="97"/>
      <c r="BG124" s="97"/>
      <c r="BH124" s="97"/>
      <c r="BI124" s="97"/>
      <c r="BJ124" s="97"/>
      <c r="BK124" s="97"/>
      <c r="BL124" s="97"/>
      <c r="BM124" s="97"/>
      <c r="BN124" s="97"/>
    </row>
    <row r="125" spans="1:66" ht="16.5" customHeight="1" x14ac:dyDescent="0.25">
      <c r="A125" s="206"/>
      <c r="B125" s="207"/>
      <c r="C125" s="202"/>
      <c r="D125" s="103" t="s">
        <v>311</v>
      </c>
      <c r="E125" s="181" t="s">
        <v>179</v>
      </c>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c r="AD125" s="97"/>
      <c r="AE125" s="97"/>
      <c r="AF125" s="97"/>
      <c r="AG125" s="97"/>
      <c r="AH125" s="97"/>
      <c r="AI125" s="97"/>
      <c r="AJ125" s="97"/>
      <c r="AK125" s="97"/>
      <c r="AL125" s="97"/>
      <c r="AM125" s="97"/>
      <c r="AN125" s="97"/>
      <c r="AO125" s="97"/>
      <c r="AP125" s="97"/>
      <c r="AQ125" s="97"/>
      <c r="AR125" s="97"/>
      <c r="AS125" s="97"/>
      <c r="AT125" s="97"/>
      <c r="AU125" s="97"/>
      <c r="AV125" s="97"/>
      <c r="AW125" s="97"/>
      <c r="AX125" s="97"/>
      <c r="AY125" s="97"/>
      <c r="AZ125" s="97"/>
      <c r="BA125" s="97"/>
      <c r="BB125" s="97"/>
      <c r="BC125" s="97"/>
      <c r="BD125" s="97"/>
      <c r="BE125" s="97"/>
      <c r="BF125" s="97"/>
      <c r="BG125" s="97"/>
      <c r="BH125" s="97"/>
      <c r="BI125" s="97"/>
      <c r="BJ125" s="97"/>
      <c r="BK125" s="97"/>
      <c r="BL125" s="97"/>
      <c r="BM125" s="97"/>
      <c r="BN125" s="97"/>
    </row>
    <row r="126" spans="1:66" ht="16.5" customHeight="1" x14ac:dyDescent="0.25">
      <c r="A126" s="170" t="s">
        <v>406</v>
      </c>
      <c r="B126" s="170" t="s">
        <v>312</v>
      </c>
      <c r="C126" s="175" t="s">
        <v>313</v>
      </c>
      <c r="D126" s="103" t="s">
        <v>314</v>
      </c>
      <c r="E126" s="181" t="s">
        <v>176</v>
      </c>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c r="AD126" s="97"/>
      <c r="AE126" s="97"/>
      <c r="AF126" s="97"/>
      <c r="AG126" s="97"/>
      <c r="AH126" s="97"/>
      <c r="AI126" s="97"/>
      <c r="AJ126" s="97"/>
      <c r="AK126" s="97"/>
      <c r="AL126" s="97"/>
      <c r="AM126" s="97"/>
      <c r="AN126" s="97"/>
      <c r="AO126" s="97"/>
      <c r="AP126" s="97"/>
      <c r="AQ126" s="97"/>
      <c r="AR126" s="97"/>
      <c r="AS126" s="97"/>
      <c r="AT126" s="97"/>
      <c r="AU126" s="97"/>
      <c r="AV126" s="97"/>
      <c r="AW126" s="97"/>
      <c r="AX126" s="97"/>
      <c r="AY126" s="97"/>
      <c r="AZ126" s="97"/>
      <c r="BA126" s="97"/>
      <c r="BB126" s="97"/>
      <c r="BC126" s="97"/>
      <c r="BD126" s="97"/>
      <c r="BE126" s="97"/>
      <c r="BF126" s="97"/>
      <c r="BG126" s="97"/>
      <c r="BH126" s="97"/>
      <c r="BI126" s="97"/>
      <c r="BJ126" s="97"/>
      <c r="BK126" s="97"/>
      <c r="BL126" s="97"/>
      <c r="BM126" s="97"/>
      <c r="BN126" s="97"/>
    </row>
    <row r="127" spans="1:66" ht="16.5" customHeight="1" x14ac:dyDescent="0.25">
      <c r="A127" s="170" t="s">
        <v>407</v>
      </c>
      <c r="B127" s="170" t="s">
        <v>315</v>
      </c>
      <c r="C127" s="175" t="s">
        <v>316</v>
      </c>
      <c r="D127" s="103" t="s">
        <v>317</v>
      </c>
      <c r="E127" s="181" t="s">
        <v>176</v>
      </c>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c r="AD127" s="97"/>
      <c r="AE127" s="97"/>
      <c r="AF127" s="97"/>
      <c r="AG127" s="97"/>
      <c r="AH127" s="97"/>
      <c r="AI127" s="97"/>
      <c r="AJ127" s="97"/>
      <c r="AK127" s="97"/>
      <c r="AL127" s="97"/>
      <c r="AM127" s="97"/>
      <c r="AN127" s="97"/>
      <c r="AO127" s="97"/>
      <c r="AP127" s="97"/>
      <c r="AQ127" s="97"/>
      <c r="AR127" s="97"/>
      <c r="AS127" s="97"/>
      <c r="AT127" s="97"/>
      <c r="AU127" s="97"/>
      <c r="AV127" s="97"/>
      <c r="AW127" s="97"/>
      <c r="AX127" s="97"/>
      <c r="AY127" s="97"/>
      <c r="AZ127" s="97"/>
      <c r="BA127" s="97"/>
      <c r="BB127" s="97"/>
      <c r="BC127" s="97"/>
      <c r="BD127" s="97"/>
      <c r="BE127" s="97"/>
      <c r="BF127" s="97"/>
      <c r="BG127" s="97"/>
      <c r="BH127" s="97"/>
      <c r="BI127" s="97"/>
      <c r="BJ127" s="97"/>
      <c r="BK127" s="97"/>
      <c r="BL127" s="97"/>
      <c r="BM127" s="97"/>
      <c r="BN127" s="97"/>
    </row>
    <row r="128" spans="1:66" ht="16.5" customHeight="1" x14ac:dyDescent="0.25">
      <c r="A128" s="170" t="s">
        <v>408</v>
      </c>
      <c r="B128" s="170" t="s">
        <v>126</v>
      </c>
      <c r="C128" s="175" t="s">
        <v>318</v>
      </c>
      <c r="D128" s="80"/>
      <c r="E128" s="181" t="s">
        <v>176</v>
      </c>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c r="AD128" s="97"/>
      <c r="AE128" s="97"/>
      <c r="AF128" s="97"/>
      <c r="AG128" s="97"/>
      <c r="AH128" s="97"/>
      <c r="AI128" s="97"/>
      <c r="AJ128" s="97"/>
      <c r="AK128" s="97"/>
      <c r="AL128" s="97"/>
      <c r="AM128" s="97"/>
      <c r="AN128" s="97"/>
      <c r="AO128" s="97"/>
      <c r="AP128" s="97"/>
      <c r="AQ128" s="97"/>
      <c r="AR128" s="97"/>
      <c r="AS128" s="97"/>
      <c r="AT128" s="97"/>
      <c r="AU128" s="97"/>
      <c r="AV128" s="97"/>
      <c r="AW128" s="97"/>
      <c r="AX128" s="97"/>
      <c r="AY128" s="97"/>
      <c r="AZ128" s="97"/>
      <c r="BA128" s="97"/>
      <c r="BB128" s="97"/>
      <c r="BC128" s="97"/>
      <c r="BD128" s="97"/>
      <c r="BE128" s="97"/>
      <c r="BF128" s="97"/>
      <c r="BG128" s="97"/>
      <c r="BH128" s="97"/>
      <c r="BI128" s="97"/>
      <c r="BJ128" s="97"/>
      <c r="BK128" s="97"/>
      <c r="BL128" s="97"/>
      <c r="BM128" s="97"/>
      <c r="BN128" s="97"/>
    </row>
    <row r="129" spans="1:66" ht="16.5" customHeight="1" x14ac:dyDescent="0.25">
      <c r="A129" s="170" t="s">
        <v>409</v>
      </c>
      <c r="B129" s="170" t="s">
        <v>319</v>
      </c>
      <c r="C129" s="175" t="s">
        <v>320</v>
      </c>
      <c r="D129" s="80" t="s">
        <v>321</v>
      </c>
      <c r="E129" s="181" t="s">
        <v>176</v>
      </c>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c r="AD129" s="97"/>
      <c r="AE129" s="97"/>
      <c r="AF129" s="97"/>
      <c r="AG129" s="97"/>
      <c r="AH129" s="97"/>
      <c r="AI129" s="97"/>
      <c r="AJ129" s="97"/>
      <c r="AK129" s="97"/>
      <c r="AL129" s="97"/>
      <c r="AM129" s="97"/>
      <c r="AN129" s="97"/>
      <c r="AO129" s="97"/>
      <c r="AP129" s="97"/>
      <c r="AQ129" s="97"/>
      <c r="AR129" s="97"/>
      <c r="AS129" s="97"/>
      <c r="AT129" s="97"/>
      <c r="AU129" s="97"/>
      <c r="AV129" s="97"/>
      <c r="AW129" s="97"/>
      <c r="AX129" s="97"/>
      <c r="AY129" s="97"/>
      <c r="AZ129" s="97"/>
      <c r="BA129" s="97"/>
      <c r="BB129" s="97"/>
      <c r="BC129" s="97"/>
      <c r="BD129" s="97"/>
      <c r="BE129" s="97"/>
      <c r="BF129" s="97"/>
      <c r="BG129" s="97"/>
      <c r="BH129" s="97"/>
      <c r="BI129" s="97"/>
      <c r="BJ129" s="97"/>
      <c r="BK129" s="97"/>
      <c r="BL129" s="97"/>
      <c r="BM129" s="97"/>
      <c r="BN129" s="97"/>
    </row>
    <row r="130" spans="1:66" ht="16.5" customHeight="1" x14ac:dyDescent="0.25">
      <c r="A130" s="199" t="s">
        <v>410</v>
      </c>
      <c r="B130" s="199" t="s">
        <v>322</v>
      </c>
      <c r="C130" s="179" t="s">
        <v>323</v>
      </c>
      <c r="D130" s="80"/>
      <c r="E130" s="219" t="s">
        <v>187</v>
      </c>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c r="AD130" s="97"/>
      <c r="AE130" s="97"/>
      <c r="AF130" s="97"/>
      <c r="AG130" s="97"/>
      <c r="AH130" s="97"/>
      <c r="AI130" s="97"/>
      <c r="AJ130" s="97"/>
      <c r="AK130" s="97"/>
      <c r="AL130" s="97"/>
      <c r="AM130" s="97"/>
      <c r="AN130" s="97"/>
      <c r="AO130" s="97"/>
      <c r="AP130" s="97"/>
      <c r="AQ130" s="97"/>
      <c r="AR130" s="97"/>
      <c r="AS130" s="97"/>
      <c r="AT130" s="97"/>
      <c r="AU130" s="97"/>
      <c r="AV130" s="97"/>
      <c r="AW130" s="97"/>
      <c r="AX130" s="97"/>
      <c r="AY130" s="97"/>
      <c r="AZ130" s="97"/>
      <c r="BA130" s="97"/>
      <c r="BB130" s="97"/>
      <c r="BC130" s="97"/>
      <c r="BD130" s="97"/>
      <c r="BE130" s="97"/>
      <c r="BF130" s="97"/>
      <c r="BG130" s="97"/>
      <c r="BH130" s="97"/>
      <c r="BI130" s="97"/>
      <c r="BJ130" s="97"/>
      <c r="BK130" s="97"/>
      <c r="BL130" s="97"/>
      <c r="BM130" s="97"/>
      <c r="BN130" s="97"/>
    </row>
    <row r="131" spans="1:66" ht="16.5" customHeight="1" x14ac:dyDescent="0.25">
      <c r="A131" s="200"/>
      <c r="B131" s="200"/>
      <c r="C131" s="179" t="s">
        <v>324</v>
      </c>
      <c r="D131" s="80"/>
      <c r="E131" s="220"/>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c r="AD131" s="97"/>
      <c r="AE131" s="97"/>
      <c r="AF131" s="97"/>
      <c r="AG131" s="97"/>
      <c r="AH131" s="97"/>
      <c r="AI131" s="97"/>
      <c r="AJ131" s="97"/>
      <c r="AK131" s="97"/>
      <c r="AL131" s="97"/>
      <c r="AM131" s="97"/>
      <c r="AN131" s="97"/>
      <c r="AO131" s="97"/>
      <c r="AP131" s="97"/>
      <c r="AQ131" s="97"/>
      <c r="AR131" s="97"/>
      <c r="AS131" s="97"/>
      <c r="AT131" s="97"/>
      <c r="AU131" s="97"/>
      <c r="AV131" s="97"/>
      <c r="AW131" s="97"/>
      <c r="AX131" s="97"/>
      <c r="AY131" s="97"/>
      <c r="AZ131" s="97"/>
      <c r="BA131" s="97"/>
      <c r="BB131" s="97"/>
      <c r="BC131" s="97"/>
      <c r="BD131" s="97"/>
      <c r="BE131" s="97"/>
      <c r="BF131" s="97"/>
      <c r="BG131" s="97"/>
      <c r="BH131" s="97"/>
      <c r="BI131" s="97"/>
      <c r="BJ131" s="97"/>
      <c r="BK131" s="97"/>
      <c r="BL131" s="97"/>
      <c r="BM131" s="97"/>
      <c r="BN131" s="97"/>
    </row>
    <row r="132" spans="1:66" ht="16.5" customHeight="1" x14ac:dyDescent="0.25">
      <c r="A132" s="200"/>
      <c r="B132" s="201"/>
      <c r="C132" s="179" t="s">
        <v>325</v>
      </c>
      <c r="D132" s="80"/>
      <c r="E132" s="220"/>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c r="AD132" s="97"/>
      <c r="AE132" s="97"/>
      <c r="AF132" s="97"/>
      <c r="AG132" s="97"/>
      <c r="AH132" s="97"/>
      <c r="AI132" s="97"/>
      <c r="AJ132" s="97"/>
      <c r="AK132" s="97"/>
      <c r="AL132" s="97"/>
      <c r="AM132" s="97"/>
      <c r="AN132" s="97"/>
      <c r="AO132" s="97"/>
      <c r="AP132" s="97"/>
      <c r="AQ132" s="97"/>
      <c r="AR132" s="97"/>
      <c r="AS132" s="97"/>
      <c r="AT132" s="97"/>
      <c r="AU132" s="97"/>
      <c r="AV132" s="97"/>
      <c r="AW132" s="97"/>
      <c r="AX132" s="97"/>
      <c r="AY132" s="97"/>
      <c r="AZ132" s="97"/>
      <c r="BA132" s="97"/>
      <c r="BB132" s="97"/>
      <c r="BC132" s="97"/>
      <c r="BD132" s="97"/>
      <c r="BE132" s="97"/>
      <c r="BF132" s="97"/>
      <c r="BG132" s="97"/>
      <c r="BH132" s="97"/>
      <c r="BI132" s="97"/>
      <c r="BJ132" s="97"/>
      <c r="BK132" s="97"/>
      <c r="BL132" s="97"/>
      <c r="BM132" s="97"/>
      <c r="BN132" s="97"/>
    </row>
    <row r="133" spans="1:66" ht="16.5" customHeight="1" x14ac:dyDescent="0.25">
      <c r="A133" s="201"/>
      <c r="B133" s="179" t="s">
        <v>326</v>
      </c>
      <c r="C133" s="175"/>
      <c r="D133" s="80"/>
      <c r="E133" s="221"/>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c r="AD133" s="97"/>
      <c r="AE133" s="97"/>
      <c r="AF133" s="97"/>
      <c r="AG133" s="97"/>
      <c r="AH133" s="97"/>
      <c r="AI133" s="97"/>
      <c r="AJ133" s="97"/>
      <c r="AK133" s="97"/>
      <c r="AL133" s="97"/>
      <c r="AM133" s="97"/>
      <c r="AN133" s="97"/>
      <c r="AO133" s="97"/>
      <c r="AP133" s="97"/>
      <c r="AQ133" s="97"/>
      <c r="AR133" s="97"/>
      <c r="AS133" s="97"/>
      <c r="AT133" s="97"/>
      <c r="AU133" s="97"/>
      <c r="AV133" s="97"/>
      <c r="AW133" s="97"/>
      <c r="AX133" s="97"/>
      <c r="AY133" s="97"/>
      <c r="AZ133" s="97"/>
      <c r="BA133" s="97"/>
      <c r="BB133" s="97"/>
      <c r="BC133" s="97"/>
      <c r="BD133" s="97"/>
      <c r="BE133" s="97"/>
      <c r="BF133" s="97"/>
      <c r="BG133" s="97"/>
      <c r="BH133" s="97"/>
      <c r="BI133" s="97"/>
      <c r="BJ133" s="97"/>
      <c r="BK133" s="97"/>
      <c r="BL133" s="97"/>
      <c r="BM133" s="97"/>
      <c r="BN133" s="97"/>
    </row>
    <row r="134" spans="1:66" ht="16.5" customHeight="1" x14ac:dyDescent="0.25">
      <c r="A134" s="170" t="s">
        <v>411</v>
      </c>
      <c r="B134" s="170" t="s">
        <v>327</v>
      </c>
      <c r="C134" s="175"/>
      <c r="D134" s="80"/>
      <c r="E134" s="181" t="s">
        <v>176</v>
      </c>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c r="AD134" s="97"/>
      <c r="AE134" s="97"/>
      <c r="AF134" s="97"/>
      <c r="AG134" s="97"/>
      <c r="AH134" s="97"/>
      <c r="AI134" s="97"/>
      <c r="AJ134" s="97"/>
      <c r="AK134" s="97"/>
      <c r="AL134" s="97"/>
      <c r="AM134" s="97"/>
      <c r="AN134" s="97"/>
      <c r="AO134" s="97"/>
      <c r="AP134" s="97"/>
      <c r="AQ134" s="97"/>
      <c r="AR134" s="97"/>
      <c r="AS134" s="97"/>
      <c r="AT134" s="97"/>
      <c r="AU134" s="97"/>
      <c r="AV134" s="97"/>
      <c r="AW134" s="97"/>
      <c r="AX134" s="97"/>
      <c r="AY134" s="97"/>
      <c r="AZ134" s="97"/>
      <c r="BA134" s="97"/>
      <c r="BB134" s="97"/>
      <c r="BC134" s="97"/>
      <c r="BD134" s="97"/>
      <c r="BE134" s="97"/>
      <c r="BF134" s="97"/>
      <c r="BG134" s="97"/>
      <c r="BH134" s="97"/>
      <c r="BI134" s="97"/>
      <c r="BJ134" s="97"/>
      <c r="BK134" s="97"/>
      <c r="BL134" s="97"/>
      <c r="BM134" s="97"/>
      <c r="BN134" s="97"/>
    </row>
    <row r="135" spans="1:66" ht="16.5" customHeight="1" x14ac:dyDescent="0.25">
      <c r="A135" s="199" t="s">
        <v>412</v>
      </c>
      <c r="B135" s="176" t="s">
        <v>727</v>
      </c>
      <c r="C135" s="175"/>
      <c r="D135" s="80"/>
      <c r="E135" s="224" t="s">
        <v>729</v>
      </c>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c r="AD135" s="97"/>
      <c r="AE135" s="97"/>
      <c r="AF135" s="97"/>
      <c r="AG135" s="97"/>
      <c r="AH135" s="97"/>
      <c r="AI135" s="97"/>
      <c r="AJ135" s="97"/>
      <c r="AK135" s="97"/>
      <c r="AL135" s="97"/>
      <c r="AM135" s="97"/>
      <c r="AN135" s="97"/>
      <c r="AO135" s="97"/>
      <c r="AP135" s="97"/>
      <c r="AQ135" s="97"/>
      <c r="AR135" s="97"/>
      <c r="AS135" s="97"/>
      <c r="AT135" s="97"/>
      <c r="AU135" s="97"/>
      <c r="AV135" s="97"/>
      <c r="AW135" s="97"/>
      <c r="AX135" s="97"/>
      <c r="AY135" s="97"/>
      <c r="AZ135" s="97"/>
      <c r="BA135" s="97"/>
      <c r="BB135" s="97"/>
      <c r="BC135" s="97"/>
      <c r="BD135" s="97"/>
      <c r="BE135" s="97"/>
      <c r="BF135" s="97"/>
      <c r="BG135" s="97"/>
      <c r="BH135" s="97"/>
      <c r="BI135" s="97"/>
      <c r="BJ135" s="97"/>
      <c r="BK135" s="97"/>
      <c r="BL135" s="97"/>
      <c r="BM135" s="97"/>
      <c r="BN135" s="97"/>
    </row>
    <row r="136" spans="1:66" ht="16.5" customHeight="1" x14ac:dyDescent="0.25">
      <c r="A136" s="200"/>
      <c r="B136" s="176" t="s">
        <v>728</v>
      </c>
      <c r="C136" s="175"/>
      <c r="D136" s="80"/>
      <c r="E136" s="235"/>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c r="AD136" s="97"/>
      <c r="AE136" s="97"/>
      <c r="AF136" s="97"/>
      <c r="AG136" s="97"/>
      <c r="AH136" s="97"/>
      <c r="AI136" s="97"/>
      <c r="AJ136" s="97"/>
      <c r="AK136" s="97"/>
      <c r="AL136" s="97"/>
      <c r="AM136" s="97"/>
      <c r="AN136" s="97"/>
      <c r="AO136" s="97"/>
      <c r="AP136" s="97"/>
      <c r="AQ136" s="97"/>
      <c r="AR136" s="97"/>
      <c r="AS136" s="97"/>
      <c r="AT136" s="97"/>
      <c r="AU136" s="97"/>
      <c r="AV136" s="97"/>
      <c r="AW136" s="97"/>
      <c r="AX136" s="97"/>
      <c r="AY136" s="97"/>
      <c r="AZ136" s="97"/>
      <c r="BA136" s="97"/>
      <c r="BB136" s="97"/>
      <c r="BC136" s="97"/>
      <c r="BD136" s="97"/>
      <c r="BE136" s="97"/>
      <c r="BF136" s="97"/>
      <c r="BG136" s="97"/>
      <c r="BH136" s="97"/>
      <c r="BI136" s="97"/>
      <c r="BJ136" s="97"/>
      <c r="BK136" s="97"/>
      <c r="BL136" s="97"/>
      <c r="BM136" s="97"/>
      <c r="BN136" s="97"/>
    </row>
    <row r="137" spans="1:66" ht="16.5" customHeight="1" x14ac:dyDescent="0.25">
      <c r="A137" s="200"/>
      <c r="B137" s="196" t="s">
        <v>609</v>
      </c>
      <c r="C137" s="182" t="s">
        <v>363</v>
      </c>
      <c r="D137" s="80"/>
      <c r="E137" s="219" t="s">
        <v>634</v>
      </c>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c r="AD137" s="97"/>
      <c r="AE137" s="97"/>
      <c r="AF137" s="97"/>
      <c r="AG137" s="97"/>
      <c r="AH137" s="97"/>
      <c r="AI137" s="97"/>
      <c r="AJ137" s="97"/>
      <c r="AK137" s="97"/>
      <c r="AL137" s="97"/>
      <c r="AM137" s="97"/>
      <c r="AN137" s="97"/>
      <c r="AO137" s="97"/>
      <c r="AP137" s="97"/>
      <c r="AQ137" s="97"/>
      <c r="AR137" s="97"/>
      <c r="AS137" s="97"/>
      <c r="AT137" s="97"/>
      <c r="AU137" s="97"/>
      <c r="AV137" s="97"/>
      <c r="AW137" s="97"/>
      <c r="AX137" s="97"/>
      <c r="AY137" s="97"/>
      <c r="AZ137" s="97"/>
      <c r="BA137" s="97"/>
      <c r="BB137" s="97"/>
      <c r="BC137" s="97"/>
      <c r="BD137" s="97"/>
      <c r="BE137" s="97"/>
      <c r="BF137" s="97"/>
      <c r="BG137" s="97"/>
      <c r="BH137" s="97"/>
      <c r="BI137" s="97"/>
      <c r="BJ137" s="97"/>
      <c r="BK137" s="97"/>
      <c r="BL137" s="97"/>
      <c r="BM137" s="97"/>
      <c r="BN137" s="97"/>
    </row>
    <row r="138" spans="1:66" ht="16.5" customHeight="1" x14ac:dyDescent="0.25">
      <c r="A138" s="200"/>
      <c r="B138" s="197"/>
      <c r="C138" s="182" t="s">
        <v>613</v>
      </c>
      <c r="D138" s="80"/>
      <c r="E138" s="220"/>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c r="AD138" s="97"/>
      <c r="AE138" s="97"/>
      <c r="AF138" s="97"/>
      <c r="AG138" s="97"/>
      <c r="AH138" s="97"/>
      <c r="AI138" s="97"/>
      <c r="AJ138" s="97"/>
      <c r="AK138" s="97"/>
      <c r="AL138" s="97"/>
      <c r="AM138" s="97"/>
      <c r="AN138" s="97"/>
      <c r="AO138" s="97"/>
      <c r="AP138" s="97"/>
      <c r="AQ138" s="97"/>
      <c r="AR138" s="97"/>
      <c r="AS138" s="97"/>
      <c r="AT138" s="97"/>
      <c r="AU138" s="97"/>
      <c r="AV138" s="97"/>
      <c r="AW138" s="97"/>
      <c r="AX138" s="97"/>
      <c r="AY138" s="97"/>
      <c r="AZ138" s="97"/>
      <c r="BA138" s="97"/>
      <c r="BB138" s="97"/>
      <c r="BC138" s="97"/>
      <c r="BD138" s="97"/>
      <c r="BE138" s="97"/>
      <c r="BF138" s="97"/>
      <c r="BG138" s="97"/>
      <c r="BH138" s="97"/>
      <c r="BI138" s="97"/>
      <c r="BJ138" s="97"/>
      <c r="BK138" s="97"/>
      <c r="BL138" s="97"/>
      <c r="BM138" s="97"/>
      <c r="BN138" s="97"/>
    </row>
    <row r="139" spans="1:66" ht="16.5" customHeight="1" x14ac:dyDescent="0.25">
      <c r="A139" s="200"/>
      <c r="B139" s="198"/>
      <c r="C139" s="182" t="s">
        <v>614</v>
      </c>
      <c r="D139" s="80"/>
      <c r="E139" s="221"/>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c r="AD139" s="97"/>
      <c r="AE139" s="97"/>
      <c r="AF139" s="97"/>
      <c r="AG139" s="97"/>
      <c r="AH139" s="97"/>
      <c r="AI139" s="97"/>
      <c r="AJ139" s="97"/>
      <c r="AK139" s="97"/>
      <c r="AL139" s="97"/>
      <c r="AM139" s="97"/>
      <c r="AN139" s="97"/>
      <c r="AO139" s="97"/>
      <c r="AP139" s="97"/>
      <c r="AQ139" s="97"/>
      <c r="AR139" s="97"/>
      <c r="AS139" s="97"/>
      <c r="AT139" s="97"/>
      <c r="AU139" s="97"/>
      <c r="AV139" s="97"/>
      <c r="AW139" s="97"/>
      <c r="AX139" s="97"/>
      <c r="AY139" s="97"/>
      <c r="AZ139" s="97"/>
      <c r="BA139" s="97"/>
      <c r="BB139" s="97"/>
      <c r="BC139" s="97"/>
      <c r="BD139" s="97"/>
      <c r="BE139" s="97"/>
      <c r="BF139" s="97"/>
      <c r="BG139" s="97"/>
      <c r="BH139" s="97"/>
      <c r="BI139" s="97"/>
      <c r="BJ139" s="97"/>
      <c r="BK139" s="97"/>
      <c r="BL139" s="97"/>
      <c r="BM139" s="97"/>
      <c r="BN139" s="97"/>
    </row>
    <row r="140" spans="1:66" ht="16.5" customHeight="1" x14ac:dyDescent="0.25">
      <c r="A140" s="200"/>
      <c r="B140" s="232" t="s">
        <v>590</v>
      </c>
      <c r="C140" s="179" t="s">
        <v>594</v>
      </c>
      <c r="D140" s="94"/>
      <c r="E140" s="219" t="s">
        <v>636</v>
      </c>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c r="AD140" s="97"/>
      <c r="AE140" s="97"/>
      <c r="AF140" s="97"/>
      <c r="AG140" s="97"/>
      <c r="AH140" s="97"/>
      <c r="AI140" s="97"/>
      <c r="AJ140" s="97"/>
      <c r="AK140" s="97"/>
      <c r="AL140" s="97"/>
      <c r="AM140" s="97"/>
      <c r="AN140" s="97"/>
      <c r="AO140" s="97"/>
      <c r="AP140" s="97"/>
      <c r="AQ140" s="97"/>
      <c r="AR140" s="97"/>
      <c r="AS140" s="97"/>
      <c r="AT140" s="97"/>
      <c r="AU140" s="97"/>
      <c r="AV140" s="97"/>
      <c r="AW140" s="97"/>
      <c r="AX140" s="97"/>
      <c r="AY140" s="97"/>
      <c r="AZ140" s="97"/>
      <c r="BA140" s="97"/>
      <c r="BB140" s="97"/>
      <c r="BC140" s="97"/>
      <c r="BD140" s="97"/>
      <c r="BE140" s="97"/>
      <c r="BF140" s="97"/>
      <c r="BG140" s="97"/>
      <c r="BH140" s="97"/>
      <c r="BI140" s="97"/>
      <c r="BJ140" s="97"/>
      <c r="BK140" s="97"/>
      <c r="BL140" s="97"/>
      <c r="BM140" s="97"/>
      <c r="BN140" s="97"/>
    </row>
    <row r="141" spans="1:66" ht="16.5" customHeight="1" x14ac:dyDescent="0.25">
      <c r="A141" s="200"/>
      <c r="B141" s="233"/>
      <c r="C141" s="89" t="s">
        <v>593</v>
      </c>
      <c r="D141" s="89" t="s">
        <v>370</v>
      </c>
      <c r="E141" s="220"/>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c r="AD141" s="97"/>
      <c r="AE141" s="97"/>
      <c r="AF141" s="97"/>
      <c r="AG141" s="97"/>
      <c r="AH141" s="97"/>
      <c r="AI141" s="97"/>
      <c r="AJ141" s="97"/>
      <c r="AK141" s="97"/>
      <c r="AL141" s="97"/>
      <c r="AM141" s="97"/>
      <c r="AN141" s="97"/>
      <c r="AO141" s="97"/>
      <c r="AP141" s="97"/>
      <c r="AQ141" s="97"/>
      <c r="AR141" s="97"/>
      <c r="AS141" s="97"/>
      <c r="AT141" s="97"/>
      <c r="AU141" s="97"/>
      <c r="AV141" s="97"/>
      <c r="AW141" s="97"/>
      <c r="AX141" s="97"/>
      <c r="AY141" s="97"/>
      <c r="AZ141" s="97"/>
      <c r="BA141" s="97"/>
      <c r="BB141" s="97"/>
      <c r="BC141" s="97"/>
      <c r="BD141" s="97"/>
      <c r="BE141" s="97"/>
      <c r="BF141" s="97"/>
      <c r="BG141" s="97"/>
      <c r="BH141" s="97"/>
      <c r="BI141" s="97"/>
      <c r="BJ141" s="97"/>
      <c r="BK141" s="97"/>
      <c r="BL141" s="97"/>
      <c r="BM141" s="97"/>
    </row>
    <row r="142" spans="1:66" ht="16.5" customHeight="1" x14ac:dyDescent="0.25">
      <c r="A142" s="200"/>
      <c r="B142" s="233"/>
      <c r="C142" s="89" t="s">
        <v>592</v>
      </c>
      <c r="D142" s="89" t="s">
        <v>368</v>
      </c>
      <c r="E142" s="220"/>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c r="AD142" s="97"/>
      <c r="AE142" s="97"/>
      <c r="AF142" s="97"/>
      <c r="AG142" s="97"/>
      <c r="AH142" s="97"/>
      <c r="AI142" s="97"/>
      <c r="AJ142" s="97"/>
      <c r="AK142" s="97"/>
      <c r="AL142" s="97"/>
      <c r="AM142" s="97"/>
      <c r="AN142" s="97"/>
      <c r="AO142" s="97"/>
      <c r="AP142" s="97"/>
      <c r="AQ142" s="97"/>
      <c r="AR142" s="97"/>
      <c r="AS142" s="97"/>
      <c r="AT142" s="97"/>
      <c r="AU142" s="97"/>
      <c r="AV142" s="97"/>
      <c r="AW142" s="97"/>
      <c r="AX142" s="97"/>
      <c r="AY142" s="97"/>
      <c r="AZ142" s="97"/>
      <c r="BA142" s="97"/>
      <c r="BB142" s="97"/>
      <c r="BC142" s="97"/>
      <c r="BD142" s="97"/>
      <c r="BE142" s="97"/>
      <c r="BF142" s="97"/>
      <c r="BG142" s="97"/>
      <c r="BH142" s="97"/>
      <c r="BI142" s="97"/>
      <c r="BJ142" s="97"/>
      <c r="BK142" s="97"/>
      <c r="BL142" s="97"/>
      <c r="BM142" s="97"/>
    </row>
    <row r="143" spans="1:66" ht="16.5" customHeight="1" x14ac:dyDescent="0.25">
      <c r="A143" s="200"/>
      <c r="B143" s="233"/>
      <c r="C143" s="89" t="s">
        <v>132</v>
      </c>
      <c r="D143" s="89"/>
      <c r="E143" s="220"/>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c r="AD143" s="97"/>
      <c r="AE143" s="97"/>
      <c r="AF143" s="97"/>
      <c r="AG143" s="97"/>
      <c r="AH143" s="97"/>
      <c r="AI143" s="97"/>
      <c r="AJ143" s="97"/>
      <c r="AK143" s="97"/>
      <c r="AL143" s="97"/>
      <c r="AM143" s="97"/>
      <c r="AN143" s="97"/>
      <c r="AO143" s="97"/>
      <c r="AP143" s="97"/>
      <c r="AQ143" s="97"/>
      <c r="AR143" s="97"/>
      <c r="AS143" s="97"/>
      <c r="AT143" s="97"/>
      <c r="AU143" s="97"/>
      <c r="AV143" s="97"/>
      <c r="AW143" s="97"/>
      <c r="AX143" s="97"/>
      <c r="AY143" s="97"/>
      <c r="AZ143" s="97"/>
      <c r="BA143" s="97"/>
      <c r="BB143" s="97"/>
      <c r="BC143" s="97"/>
      <c r="BD143" s="97"/>
      <c r="BE143" s="97"/>
      <c r="BF143" s="97"/>
      <c r="BG143" s="97"/>
      <c r="BH143" s="97"/>
      <c r="BI143" s="97"/>
      <c r="BJ143" s="97"/>
      <c r="BK143" s="97"/>
      <c r="BL143" s="97"/>
      <c r="BM143" s="97"/>
    </row>
    <row r="144" spans="1:66" ht="16.5" customHeight="1" x14ac:dyDescent="0.25">
      <c r="A144" s="200"/>
      <c r="B144" s="234"/>
      <c r="C144" s="89" t="s">
        <v>591</v>
      </c>
      <c r="D144" s="89" t="s">
        <v>369</v>
      </c>
      <c r="E144" s="221"/>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c r="AD144" s="97"/>
      <c r="AE144" s="97"/>
      <c r="AF144" s="97"/>
      <c r="AG144" s="97"/>
      <c r="AH144" s="97"/>
      <c r="AI144" s="97"/>
      <c r="AJ144" s="97"/>
      <c r="AK144" s="97"/>
      <c r="AL144" s="97"/>
      <c r="AM144" s="97"/>
      <c r="AN144" s="97"/>
      <c r="AO144" s="97"/>
      <c r="AP144" s="97"/>
      <c r="AQ144" s="97"/>
      <c r="AR144" s="97"/>
      <c r="AS144" s="97"/>
      <c r="AT144" s="97"/>
      <c r="AU144" s="97"/>
      <c r="AV144" s="97"/>
      <c r="AW144" s="97"/>
      <c r="AX144" s="97"/>
      <c r="AY144" s="97"/>
      <c r="AZ144" s="97"/>
      <c r="BA144" s="97"/>
      <c r="BB144" s="97"/>
      <c r="BC144" s="97"/>
      <c r="BD144" s="97"/>
      <c r="BE144" s="97"/>
      <c r="BF144" s="97"/>
      <c r="BG144" s="97"/>
      <c r="BH144" s="97"/>
      <c r="BI144" s="97"/>
      <c r="BJ144" s="97"/>
      <c r="BK144" s="97"/>
      <c r="BL144" s="97"/>
      <c r="BM144" s="97"/>
    </row>
    <row r="145" spans="1:66" ht="16.5" customHeight="1" x14ac:dyDescent="0.25">
      <c r="A145" s="200"/>
      <c r="B145" s="182" t="s">
        <v>359</v>
      </c>
      <c r="C145" s="77"/>
      <c r="D145" s="79"/>
      <c r="E145" s="181" t="s">
        <v>634</v>
      </c>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c r="AD145" s="97"/>
      <c r="AE145" s="97"/>
      <c r="AF145" s="97"/>
      <c r="AG145" s="97"/>
      <c r="AH145" s="97"/>
      <c r="AI145" s="97"/>
      <c r="AJ145" s="97"/>
      <c r="AK145" s="97"/>
      <c r="AL145" s="97"/>
      <c r="AM145" s="97"/>
      <c r="AN145" s="97"/>
      <c r="AO145" s="97"/>
      <c r="AP145" s="97"/>
      <c r="AQ145" s="97"/>
      <c r="AR145" s="97"/>
      <c r="AS145" s="97"/>
      <c r="AT145" s="97"/>
      <c r="AU145" s="97"/>
      <c r="AV145" s="97"/>
      <c r="AW145" s="97"/>
      <c r="AX145" s="97"/>
      <c r="AY145" s="97"/>
      <c r="AZ145" s="97"/>
      <c r="BA145" s="97"/>
      <c r="BB145" s="97"/>
      <c r="BC145" s="97"/>
      <c r="BD145" s="97"/>
      <c r="BE145" s="97"/>
      <c r="BF145" s="97"/>
      <c r="BG145" s="97"/>
      <c r="BH145" s="97"/>
      <c r="BI145" s="97"/>
      <c r="BJ145" s="97"/>
      <c r="BK145" s="97"/>
      <c r="BL145" s="97"/>
      <c r="BM145" s="97"/>
      <c r="BN145" s="97"/>
    </row>
    <row r="146" spans="1:66" ht="16.5" customHeight="1" x14ac:dyDescent="0.25">
      <c r="A146" s="200"/>
      <c r="B146" s="196" t="s">
        <v>279</v>
      </c>
      <c r="C146" s="170"/>
      <c r="D146" s="80"/>
      <c r="E146" s="220" t="s">
        <v>615</v>
      </c>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c r="AD146" s="97"/>
      <c r="AE146" s="97"/>
      <c r="AF146" s="97"/>
      <c r="AG146" s="97"/>
      <c r="AH146" s="97"/>
      <c r="AI146" s="97"/>
      <c r="AJ146" s="97"/>
      <c r="AK146" s="97"/>
      <c r="AL146" s="97"/>
      <c r="AM146" s="97"/>
      <c r="AN146" s="97"/>
      <c r="AO146" s="97"/>
      <c r="AP146" s="97"/>
      <c r="AQ146" s="97"/>
      <c r="AR146" s="97"/>
      <c r="AS146" s="97"/>
      <c r="AT146" s="97"/>
      <c r="AU146" s="97"/>
      <c r="AV146" s="97"/>
      <c r="AW146" s="97"/>
      <c r="AX146" s="97"/>
      <c r="AY146" s="97"/>
      <c r="AZ146" s="97"/>
      <c r="BA146" s="97"/>
      <c r="BB146" s="97"/>
      <c r="BC146" s="97"/>
      <c r="BD146" s="97"/>
      <c r="BE146" s="97"/>
      <c r="BF146" s="97"/>
      <c r="BG146" s="97"/>
      <c r="BH146" s="97"/>
      <c r="BI146" s="97"/>
      <c r="BJ146" s="97"/>
      <c r="BK146" s="97"/>
      <c r="BL146" s="97"/>
      <c r="BM146" s="97"/>
      <c r="BN146" s="97"/>
    </row>
    <row r="147" spans="1:66" ht="16.5" customHeight="1" x14ac:dyDescent="0.25">
      <c r="A147" s="200"/>
      <c r="B147" s="197"/>
      <c r="C147" s="170"/>
      <c r="D147" s="80"/>
      <c r="E147" s="220"/>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c r="AD147" s="97"/>
      <c r="AE147" s="97"/>
      <c r="AF147" s="97"/>
      <c r="AG147" s="97"/>
      <c r="AH147" s="97"/>
      <c r="AI147" s="97"/>
      <c r="AJ147" s="97"/>
      <c r="AK147" s="97"/>
      <c r="AL147" s="97"/>
      <c r="AM147" s="97"/>
      <c r="AN147" s="97"/>
      <c r="AO147" s="97"/>
      <c r="AP147" s="97"/>
      <c r="AQ147" s="97"/>
      <c r="AR147" s="97"/>
      <c r="AS147" s="97"/>
      <c r="AT147" s="97"/>
      <c r="AU147" s="97"/>
      <c r="AV147" s="97"/>
      <c r="AW147" s="97"/>
      <c r="AX147" s="97"/>
      <c r="AY147" s="97"/>
      <c r="AZ147" s="97"/>
      <c r="BA147" s="97"/>
      <c r="BB147" s="97"/>
      <c r="BC147" s="97"/>
      <c r="BD147" s="97"/>
      <c r="BE147" s="97"/>
      <c r="BF147" s="97"/>
      <c r="BG147" s="97"/>
      <c r="BH147" s="97"/>
      <c r="BI147" s="97"/>
      <c r="BJ147" s="97"/>
      <c r="BK147" s="97"/>
      <c r="BL147" s="97"/>
      <c r="BM147" s="97"/>
      <c r="BN147" s="97"/>
    </row>
    <row r="148" spans="1:66" ht="16.5" customHeight="1" x14ac:dyDescent="0.25">
      <c r="A148" s="200"/>
      <c r="B148" s="197"/>
      <c r="C148" s="170"/>
      <c r="D148" s="80"/>
      <c r="E148" s="220"/>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c r="AD148" s="97"/>
      <c r="AE148" s="97"/>
      <c r="AF148" s="97"/>
      <c r="AG148" s="97"/>
      <c r="AH148" s="97"/>
      <c r="AI148" s="97"/>
      <c r="AJ148" s="97"/>
      <c r="AK148" s="97"/>
      <c r="AL148" s="97"/>
      <c r="AM148" s="97"/>
      <c r="AN148" s="97"/>
      <c r="AO148" s="97"/>
      <c r="AP148" s="97"/>
      <c r="AQ148" s="97"/>
      <c r="AR148" s="97"/>
      <c r="AS148" s="97"/>
      <c r="AT148" s="97"/>
      <c r="AU148" s="97"/>
      <c r="AV148" s="97"/>
      <c r="AW148" s="97"/>
      <c r="AX148" s="97"/>
      <c r="AY148" s="97"/>
      <c r="AZ148" s="97"/>
      <c r="BA148" s="97"/>
      <c r="BB148" s="97"/>
      <c r="BC148" s="97"/>
      <c r="BD148" s="97"/>
      <c r="BE148" s="97"/>
      <c r="BF148" s="97"/>
      <c r="BG148" s="97"/>
      <c r="BH148" s="97"/>
      <c r="BI148" s="97"/>
      <c r="BJ148" s="97"/>
      <c r="BK148" s="97"/>
      <c r="BL148" s="97"/>
      <c r="BM148" s="97"/>
      <c r="BN148" s="97"/>
    </row>
    <row r="149" spans="1:66" ht="16.5" customHeight="1" x14ac:dyDescent="0.25">
      <c r="A149" s="200"/>
      <c r="B149" s="198"/>
      <c r="C149" s="170"/>
      <c r="D149" s="96"/>
      <c r="E149" s="220"/>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c r="AD149" s="97"/>
      <c r="AE149" s="97"/>
      <c r="AF149" s="97"/>
      <c r="AG149" s="97"/>
      <c r="AH149" s="97"/>
      <c r="AI149" s="97"/>
      <c r="AJ149" s="97"/>
      <c r="AK149" s="97"/>
      <c r="AL149" s="97"/>
      <c r="AM149" s="97"/>
      <c r="AN149" s="97"/>
      <c r="AO149" s="97"/>
      <c r="AP149" s="97"/>
      <c r="AQ149" s="97"/>
      <c r="AR149" s="97"/>
      <c r="AS149" s="97"/>
      <c r="AT149" s="97"/>
      <c r="AU149" s="97"/>
      <c r="AV149" s="97"/>
      <c r="AW149" s="97"/>
      <c r="AX149" s="97"/>
      <c r="AY149" s="97"/>
      <c r="AZ149" s="97"/>
      <c r="BA149" s="97"/>
      <c r="BB149" s="97"/>
      <c r="BC149" s="97"/>
      <c r="BD149" s="97"/>
      <c r="BE149" s="97"/>
      <c r="BF149" s="97"/>
      <c r="BG149" s="97"/>
      <c r="BH149" s="97"/>
      <c r="BI149" s="97"/>
      <c r="BJ149" s="97"/>
      <c r="BK149" s="97"/>
      <c r="BL149" s="97"/>
      <c r="BM149" s="97"/>
      <c r="BN149" s="97"/>
    </row>
    <row r="150" spans="1:66" ht="16.5" customHeight="1" x14ac:dyDescent="0.25">
      <c r="A150" s="200"/>
      <c r="B150" s="216" t="s">
        <v>644</v>
      </c>
      <c r="C150" s="179" t="s">
        <v>648</v>
      </c>
      <c r="D150" s="94" t="s">
        <v>647</v>
      </c>
      <c r="E150" s="225" t="s">
        <v>610</v>
      </c>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c r="AD150" s="97"/>
      <c r="AE150" s="97"/>
      <c r="AF150" s="97"/>
      <c r="AG150" s="97"/>
      <c r="AH150" s="97"/>
      <c r="AI150" s="97"/>
      <c r="AJ150" s="97"/>
      <c r="AK150" s="97"/>
      <c r="AL150" s="97"/>
      <c r="AM150" s="97"/>
      <c r="AN150" s="97"/>
      <c r="AO150" s="97"/>
      <c r="AP150" s="97"/>
      <c r="AQ150" s="97"/>
      <c r="AR150" s="97"/>
      <c r="AS150" s="97"/>
      <c r="AT150" s="97"/>
      <c r="AU150" s="97"/>
      <c r="AV150" s="97"/>
      <c r="AW150" s="97"/>
      <c r="AX150" s="97"/>
      <c r="AY150" s="97"/>
      <c r="AZ150" s="97"/>
      <c r="BA150" s="97"/>
      <c r="BB150" s="97"/>
      <c r="BC150" s="97"/>
      <c r="BD150" s="97"/>
      <c r="BE150" s="97"/>
      <c r="BF150" s="97"/>
      <c r="BG150" s="97"/>
      <c r="BH150" s="97"/>
      <c r="BI150" s="97"/>
      <c r="BJ150" s="97"/>
      <c r="BK150" s="97"/>
      <c r="BL150" s="97"/>
      <c r="BM150" s="97"/>
      <c r="BN150" s="97"/>
    </row>
    <row r="151" spans="1:66" ht="16.5" customHeight="1" x14ac:dyDescent="0.25">
      <c r="A151" s="200"/>
      <c r="B151" s="216"/>
      <c r="C151" s="179" t="s">
        <v>645</v>
      </c>
      <c r="D151" s="94" t="s">
        <v>646</v>
      </c>
      <c r="E151" s="226"/>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c r="AD151" s="97"/>
      <c r="AE151" s="97"/>
      <c r="AF151" s="97"/>
      <c r="AG151" s="97"/>
      <c r="AH151" s="97"/>
      <c r="AI151" s="97"/>
      <c r="AJ151" s="97"/>
      <c r="AK151" s="97"/>
      <c r="AL151" s="97"/>
      <c r="AM151" s="97"/>
      <c r="AN151" s="97"/>
      <c r="AO151" s="97"/>
      <c r="AP151" s="97"/>
      <c r="AQ151" s="97"/>
      <c r="AR151" s="97"/>
      <c r="AS151" s="97"/>
      <c r="AT151" s="97"/>
      <c r="AU151" s="97"/>
      <c r="AV151" s="97"/>
      <c r="AW151" s="97"/>
      <c r="AX151" s="97"/>
      <c r="AY151" s="97"/>
      <c r="AZ151" s="97"/>
      <c r="BA151" s="97"/>
      <c r="BB151" s="97"/>
      <c r="BC151" s="97"/>
      <c r="BD151" s="97"/>
      <c r="BE151" s="97"/>
      <c r="BF151" s="97"/>
      <c r="BG151" s="97"/>
      <c r="BH151" s="97"/>
      <c r="BI151" s="97"/>
      <c r="BJ151" s="97"/>
      <c r="BK151" s="97"/>
      <c r="BL151" s="97"/>
      <c r="BM151" s="97"/>
      <c r="BN151" s="97"/>
    </row>
    <row r="152" spans="1:66" ht="16.5" customHeight="1" x14ac:dyDescent="0.25">
      <c r="A152" s="200"/>
      <c r="B152" s="216" t="s">
        <v>637</v>
      </c>
      <c r="C152" s="222" t="s">
        <v>642</v>
      </c>
      <c r="D152" s="93" t="s">
        <v>641</v>
      </c>
      <c r="E152" s="224" t="s">
        <v>643</v>
      </c>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c r="AD152" s="97"/>
      <c r="AE152" s="97"/>
      <c r="AF152" s="97"/>
      <c r="AG152" s="97"/>
      <c r="AH152" s="97"/>
      <c r="AI152" s="97"/>
      <c r="AJ152" s="97"/>
      <c r="AK152" s="97"/>
      <c r="AL152" s="97"/>
      <c r="AM152" s="97"/>
      <c r="AN152" s="97"/>
      <c r="AO152" s="97"/>
      <c r="AP152" s="97"/>
      <c r="AQ152" s="97"/>
      <c r="AR152" s="97"/>
      <c r="AS152" s="97"/>
      <c r="AT152" s="97"/>
      <c r="AU152" s="97"/>
      <c r="AV152" s="97"/>
      <c r="AW152" s="97"/>
      <c r="AX152" s="97"/>
      <c r="AY152" s="97"/>
      <c r="AZ152" s="97"/>
      <c r="BA152" s="97"/>
      <c r="BB152" s="97"/>
      <c r="BC152" s="97"/>
      <c r="BD152" s="97"/>
      <c r="BE152" s="97"/>
      <c r="BF152" s="97"/>
      <c r="BG152" s="97"/>
      <c r="BH152" s="97"/>
      <c r="BI152" s="97"/>
      <c r="BJ152" s="97"/>
      <c r="BK152" s="97"/>
      <c r="BL152" s="97"/>
      <c r="BM152" s="97"/>
      <c r="BN152" s="97"/>
    </row>
    <row r="153" spans="1:66" ht="16.5" customHeight="1" x14ac:dyDescent="0.25">
      <c r="A153" s="200"/>
      <c r="B153" s="216"/>
      <c r="C153" s="223"/>
      <c r="D153" s="93" t="s">
        <v>640</v>
      </c>
      <c r="E153" s="220"/>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c r="AD153" s="97"/>
      <c r="AE153" s="97"/>
      <c r="AF153" s="97"/>
      <c r="AG153" s="97"/>
      <c r="AH153" s="97"/>
      <c r="AI153" s="97"/>
      <c r="AJ153" s="97"/>
      <c r="AK153" s="97"/>
      <c r="AL153" s="97"/>
      <c r="AM153" s="97"/>
      <c r="AN153" s="97"/>
      <c r="AO153" s="97"/>
      <c r="AP153" s="97"/>
      <c r="AQ153" s="97"/>
      <c r="AR153" s="97"/>
      <c r="AS153" s="97"/>
      <c r="AT153" s="97"/>
      <c r="AU153" s="97"/>
      <c r="AV153" s="97"/>
      <c r="AW153" s="97"/>
      <c r="AX153" s="97"/>
      <c r="AY153" s="97"/>
      <c r="AZ153" s="97"/>
      <c r="BA153" s="97"/>
      <c r="BB153" s="97"/>
      <c r="BC153" s="97"/>
      <c r="BD153" s="97"/>
      <c r="BE153" s="97"/>
      <c r="BF153" s="97"/>
      <c r="BG153" s="97"/>
      <c r="BH153" s="97"/>
      <c r="BI153" s="97"/>
      <c r="BJ153" s="97"/>
      <c r="BK153" s="97"/>
      <c r="BL153" s="97"/>
      <c r="BM153" s="97"/>
      <c r="BN153" s="97"/>
    </row>
    <row r="154" spans="1:66" ht="16.5" customHeight="1" x14ac:dyDescent="0.25">
      <c r="A154" s="200"/>
      <c r="B154" s="216"/>
      <c r="C154" s="179" t="s">
        <v>638</v>
      </c>
      <c r="D154" s="93" t="s">
        <v>639</v>
      </c>
      <c r="E154" s="221"/>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c r="AD154" s="97"/>
      <c r="AE154" s="97"/>
      <c r="AF154" s="97"/>
      <c r="AG154" s="97"/>
      <c r="AH154" s="97"/>
      <c r="AI154" s="97"/>
      <c r="AJ154" s="97"/>
      <c r="AK154" s="97"/>
      <c r="AL154" s="97"/>
      <c r="AM154" s="97"/>
      <c r="AN154" s="97"/>
      <c r="AO154" s="97"/>
      <c r="AP154" s="97"/>
      <c r="AQ154" s="97"/>
      <c r="AR154" s="97"/>
      <c r="AS154" s="97"/>
      <c r="AT154" s="97"/>
      <c r="AU154" s="97"/>
      <c r="AV154" s="97"/>
      <c r="AW154" s="97"/>
      <c r="AX154" s="97"/>
      <c r="AY154" s="97"/>
      <c r="AZ154" s="97"/>
      <c r="BA154" s="97"/>
      <c r="BB154" s="97"/>
      <c r="BC154" s="97"/>
      <c r="BD154" s="97"/>
      <c r="BE154" s="97"/>
      <c r="BF154" s="97"/>
      <c r="BG154" s="97"/>
      <c r="BH154" s="97"/>
      <c r="BI154" s="97"/>
      <c r="BJ154" s="97"/>
      <c r="BK154" s="97"/>
      <c r="BL154" s="97"/>
      <c r="BM154" s="97"/>
      <c r="BN154" s="97"/>
    </row>
    <row r="155" spans="1:66" ht="16.5" customHeight="1" x14ac:dyDescent="0.25">
      <c r="A155" s="200"/>
      <c r="B155" s="95" t="s">
        <v>328</v>
      </c>
      <c r="C155" s="95" t="s">
        <v>329</v>
      </c>
      <c r="D155" s="87" t="s">
        <v>128</v>
      </c>
      <c r="E155" s="181" t="s">
        <v>176</v>
      </c>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c r="AD155" s="97"/>
      <c r="AE155" s="97"/>
      <c r="AF155" s="97"/>
      <c r="AG155" s="97"/>
      <c r="AH155" s="97"/>
      <c r="AI155" s="97"/>
      <c r="AJ155" s="97"/>
      <c r="AK155" s="97"/>
      <c r="AL155" s="97"/>
      <c r="AM155" s="97"/>
      <c r="AN155" s="97"/>
      <c r="AO155" s="97"/>
      <c r="AP155" s="97"/>
      <c r="AQ155" s="97"/>
      <c r="AR155" s="97"/>
      <c r="AS155" s="97"/>
      <c r="AT155" s="97"/>
      <c r="AU155" s="97"/>
      <c r="AV155" s="97"/>
      <c r="AW155" s="97"/>
      <c r="AX155" s="97"/>
      <c r="AY155" s="97"/>
      <c r="AZ155" s="97"/>
      <c r="BA155" s="97"/>
      <c r="BB155" s="97"/>
      <c r="BC155" s="97"/>
      <c r="BD155" s="97"/>
      <c r="BE155" s="97"/>
      <c r="BF155" s="97"/>
      <c r="BG155" s="97"/>
      <c r="BH155" s="97"/>
      <c r="BI155" s="97"/>
      <c r="BJ155" s="97"/>
      <c r="BK155" s="97"/>
      <c r="BL155" s="97"/>
      <c r="BM155" s="97"/>
      <c r="BN155" s="97"/>
    </row>
    <row r="156" spans="1:66" ht="16.5" customHeight="1" x14ac:dyDescent="0.25">
      <c r="A156" s="200"/>
      <c r="B156" s="227" t="s">
        <v>118</v>
      </c>
      <c r="C156" s="87" t="s">
        <v>357</v>
      </c>
      <c r="D156" s="87" t="s">
        <v>358</v>
      </c>
      <c r="E156" s="219" t="s">
        <v>634</v>
      </c>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c r="AD156" s="97"/>
      <c r="AE156" s="97"/>
      <c r="AF156" s="97"/>
      <c r="AG156" s="97"/>
      <c r="AH156" s="97"/>
      <c r="AI156" s="97"/>
      <c r="AJ156" s="97"/>
      <c r="AK156" s="97"/>
      <c r="AL156" s="97"/>
      <c r="AM156" s="97"/>
      <c r="AN156" s="97"/>
      <c r="AO156" s="97"/>
      <c r="AP156" s="97"/>
      <c r="AQ156" s="97"/>
      <c r="AR156" s="97"/>
      <c r="AS156" s="97"/>
      <c r="AT156" s="97"/>
      <c r="AU156" s="97"/>
      <c r="AV156" s="97"/>
      <c r="AW156" s="97"/>
      <c r="AX156" s="97"/>
      <c r="AY156" s="97"/>
      <c r="AZ156" s="97"/>
      <c r="BA156" s="97"/>
      <c r="BB156" s="97"/>
      <c r="BC156" s="97"/>
      <c r="BD156" s="97"/>
      <c r="BE156" s="97"/>
      <c r="BF156" s="97"/>
      <c r="BG156" s="97"/>
      <c r="BH156" s="97"/>
      <c r="BI156" s="97"/>
      <c r="BJ156" s="97"/>
      <c r="BK156" s="97"/>
      <c r="BL156" s="97"/>
      <c r="BM156" s="97"/>
      <c r="BN156" s="97"/>
    </row>
    <row r="157" spans="1:66" ht="16.5" customHeight="1" x14ac:dyDescent="0.25">
      <c r="A157" s="200"/>
      <c r="B157" s="227"/>
      <c r="C157" s="87" t="s">
        <v>353</v>
      </c>
      <c r="D157" s="87" t="s">
        <v>355</v>
      </c>
      <c r="E157" s="220"/>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c r="AD157" s="97"/>
      <c r="AE157" s="97"/>
      <c r="AF157" s="97"/>
      <c r="AG157" s="97"/>
      <c r="AH157" s="97"/>
      <c r="AI157" s="97"/>
      <c r="AJ157" s="97"/>
      <c r="AK157" s="97"/>
      <c r="AL157" s="97"/>
      <c r="AM157" s="97"/>
      <c r="AN157" s="97"/>
      <c r="AO157" s="97"/>
      <c r="AP157" s="97"/>
      <c r="AQ157" s="97"/>
      <c r="AR157" s="97"/>
      <c r="AS157" s="97"/>
      <c r="AT157" s="97"/>
      <c r="AU157" s="97"/>
      <c r="AV157" s="97"/>
      <c r="AW157" s="97"/>
      <c r="AX157" s="97"/>
      <c r="AY157" s="97"/>
      <c r="AZ157" s="97"/>
      <c r="BA157" s="97"/>
      <c r="BB157" s="97"/>
      <c r="BC157" s="97"/>
      <c r="BD157" s="97"/>
      <c r="BE157" s="97"/>
      <c r="BF157" s="97"/>
      <c r="BG157" s="97"/>
      <c r="BH157" s="97"/>
      <c r="BI157" s="97"/>
      <c r="BJ157" s="97"/>
      <c r="BK157" s="97"/>
      <c r="BL157" s="97"/>
      <c r="BM157" s="97"/>
      <c r="BN157" s="97"/>
    </row>
    <row r="158" spans="1:66" ht="16.5" customHeight="1" x14ac:dyDescent="0.25">
      <c r="A158" s="200"/>
      <c r="B158" s="227"/>
      <c r="C158" s="87" t="s">
        <v>354</v>
      </c>
      <c r="D158" s="87" t="s">
        <v>356</v>
      </c>
      <c r="E158" s="220"/>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c r="AD158" s="97"/>
      <c r="AE158" s="97"/>
      <c r="AF158" s="97"/>
      <c r="AG158" s="97"/>
      <c r="AH158" s="97"/>
      <c r="AI158" s="97"/>
      <c r="AJ158" s="97"/>
      <c r="AK158" s="97"/>
      <c r="AL158" s="97"/>
      <c r="AM158" s="97"/>
      <c r="AN158" s="97"/>
      <c r="AO158" s="97"/>
      <c r="AP158" s="97"/>
      <c r="AQ158" s="97"/>
      <c r="AR158" s="97"/>
      <c r="AS158" s="97"/>
      <c r="AT158" s="97"/>
      <c r="AU158" s="97"/>
      <c r="AV158" s="97"/>
      <c r="AW158" s="97"/>
      <c r="AX158" s="97"/>
      <c r="AY158" s="97"/>
      <c r="AZ158" s="97"/>
      <c r="BA158" s="97"/>
      <c r="BB158" s="97"/>
      <c r="BC158" s="97"/>
      <c r="BD158" s="97"/>
      <c r="BE158" s="97"/>
      <c r="BF158" s="97"/>
      <c r="BG158" s="97"/>
      <c r="BH158" s="97"/>
      <c r="BI158" s="97"/>
      <c r="BJ158" s="97"/>
      <c r="BK158" s="97"/>
      <c r="BL158" s="97"/>
      <c r="BM158" s="97"/>
      <c r="BN158" s="97"/>
    </row>
    <row r="159" spans="1:66" ht="16.5" customHeight="1" x14ac:dyDescent="0.25">
      <c r="A159" s="201"/>
      <c r="B159" s="227"/>
      <c r="C159" s="87" t="s">
        <v>330</v>
      </c>
      <c r="D159" s="87" t="s">
        <v>331</v>
      </c>
      <c r="E159" s="221"/>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c r="AD159" s="97"/>
      <c r="AE159" s="97"/>
      <c r="AF159" s="97"/>
      <c r="AG159" s="97"/>
      <c r="AH159" s="97"/>
      <c r="AI159" s="97"/>
      <c r="AJ159" s="97"/>
      <c r="AK159" s="97"/>
      <c r="AL159" s="97"/>
      <c r="AM159" s="97"/>
      <c r="AN159" s="97"/>
      <c r="AO159" s="97"/>
      <c r="AP159" s="97"/>
      <c r="AQ159" s="97"/>
      <c r="AR159" s="97"/>
      <c r="AS159" s="97"/>
      <c r="AT159" s="97"/>
      <c r="AU159" s="97"/>
      <c r="AV159" s="97"/>
      <c r="AW159" s="97"/>
      <c r="AX159" s="97"/>
      <c r="AY159" s="97"/>
      <c r="AZ159" s="97"/>
      <c r="BA159" s="97"/>
      <c r="BB159" s="97"/>
      <c r="BC159" s="97"/>
      <c r="BD159" s="97"/>
      <c r="BE159" s="97"/>
      <c r="BF159" s="97"/>
      <c r="BG159" s="97"/>
      <c r="BH159" s="97"/>
      <c r="BI159" s="97"/>
      <c r="BJ159" s="97"/>
      <c r="BK159" s="97"/>
      <c r="BL159" s="97"/>
      <c r="BM159" s="97"/>
      <c r="BN159" s="97"/>
    </row>
    <row r="160" spans="1:66" ht="16.5" customHeight="1" x14ac:dyDescent="0.25">
      <c r="A160" s="199" t="s">
        <v>360</v>
      </c>
      <c r="B160" s="170" t="s">
        <v>673</v>
      </c>
      <c r="C160" s="102" t="s">
        <v>675</v>
      </c>
      <c r="D160" s="102" t="s">
        <v>677</v>
      </c>
      <c r="E160" s="164" t="s">
        <v>676</v>
      </c>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c r="AD160" s="97"/>
      <c r="AE160" s="97"/>
      <c r="AF160" s="97"/>
      <c r="AG160" s="97"/>
      <c r="AH160" s="97"/>
      <c r="AI160" s="97"/>
      <c r="AJ160" s="97"/>
      <c r="AK160" s="97"/>
      <c r="AL160" s="97"/>
      <c r="AM160" s="97"/>
      <c r="AN160" s="97"/>
      <c r="AO160" s="97"/>
      <c r="AP160" s="97"/>
      <c r="AQ160" s="97"/>
      <c r="AR160" s="97"/>
      <c r="AS160" s="97"/>
      <c r="AT160" s="97"/>
      <c r="AU160" s="97"/>
      <c r="AV160" s="97"/>
      <c r="AW160" s="97"/>
      <c r="AX160" s="97"/>
      <c r="AY160" s="97"/>
      <c r="AZ160" s="97"/>
      <c r="BA160" s="97"/>
      <c r="BB160" s="97"/>
      <c r="BC160" s="97"/>
      <c r="BD160" s="97"/>
      <c r="BE160" s="97"/>
      <c r="BF160" s="97"/>
      <c r="BG160" s="97"/>
      <c r="BH160" s="97"/>
      <c r="BI160" s="97"/>
      <c r="BJ160" s="97"/>
      <c r="BK160" s="97"/>
      <c r="BL160" s="97"/>
      <c r="BM160" s="97"/>
      <c r="BN160" s="97"/>
    </row>
    <row r="161" spans="1:66" ht="16.5" customHeight="1" x14ac:dyDescent="0.25">
      <c r="A161" s="201"/>
      <c r="B161" s="170" t="s">
        <v>649</v>
      </c>
      <c r="C161" s="86" t="s">
        <v>650</v>
      </c>
      <c r="D161" s="100" t="s">
        <v>674</v>
      </c>
      <c r="E161" s="181" t="s">
        <v>634</v>
      </c>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c r="AD161" s="97"/>
      <c r="AE161" s="97"/>
      <c r="AF161" s="97"/>
      <c r="AG161" s="97"/>
      <c r="AH161" s="97"/>
      <c r="AI161" s="97"/>
      <c r="AJ161" s="97"/>
      <c r="AK161" s="97"/>
      <c r="AL161" s="97"/>
      <c r="AM161" s="97"/>
      <c r="AN161" s="97"/>
      <c r="AO161" s="97"/>
      <c r="AP161" s="97"/>
      <c r="AQ161" s="97"/>
      <c r="AR161" s="97"/>
      <c r="AS161" s="97"/>
      <c r="AT161" s="97"/>
      <c r="AU161" s="97"/>
      <c r="AV161" s="97"/>
      <c r="AW161" s="97"/>
      <c r="AX161" s="97"/>
      <c r="AY161" s="97"/>
      <c r="AZ161" s="97"/>
      <c r="BA161" s="97"/>
      <c r="BB161" s="97"/>
      <c r="BC161" s="97"/>
      <c r="BD161" s="97"/>
      <c r="BE161" s="97"/>
      <c r="BF161" s="97"/>
      <c r="BG161" s="97"/>
      <c r="BH161" s="97"/>
      <c r="BI161" s="97"/>
      <c r="BJ161" s="97"/>
      <c r="BK161" s="97"/>
      <c r="BL161" s="97"/>
      <c r="BM161" s="97"/>
      <c r="BN161" s="97"/>
    </row>
    <row r="162" spans="1:66" ht="16.5" customHeight="1" x14ac:dyDescent="0.25">
      <c r="A162" s="170" t="s">
        <v>347</v>
      </c>
      <c r="B162" s="170" t="s">
        <v>350</v>
      </c>
      <c r="C162" s="86" t="s">
        <v>348</v>
      </c>
      <c r="D162" s="95" t="s">
        <v>349</v>
      </c>
      <c r="E162" s="181" t="s">
        <v>187</v>
      </c>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c r="AD162" s="97"/>
      <c r="AE162" s="97"/>
      <c r="AF162" s="97"/>
      <c r="AG162" s="97"/>
      <c r="AH162" s="97"/>
      <c r="AI162" s="97"/>
      <c r="AJ162" s="97"/>
      <c r="AK162" s="97"/>
      <c r="AL162" s="97"/>
      <c r="AM162" s="97"/>
      <c r="AN162" s="97"/>
      <c r="AO162" s="97"/>
      <c r="AP162" s="97"/>
      <c r="AQ162" s="97"/>
      <c r="AR162" s="97"/>
      <c r="AS162" s="97"/>
      <c r="AT162" s="97"/>
      <c r="AU162" s="97"/>
      <c r="AV162" s="97"/>
      <c r="AW162" s="97"/>
      <c r="AX162" s="97"/>
      <c r="AY162" s="97"/>
      <c r="AZ162" s="97"/>
      <c r="BA162" s="97"/>
      <c r="BB162" s="97"/>
      <c r="BC162" s="97"/>
      <c r="BD162" s="97"/>
      <c r="BE162" s="97"/>
      <c r="BF162" s="97"/>
      <c r="BG162" s="97"/>
      <c r="BH162" s="97"/>
      <c r="BI162" s="97"/>
      <c r="BJ162" s="97"/>
      <c r="BK162" s="97"/>
      <c r="BL162" s="97"/>
      <c r="BM162" s="97"/>
      <c r="BN162" s="97"/>
    </row>
    <row r="163" spans="1:66" ht="16.5" customHeight="1" x14ac:dyDescent="0.25">
      <c r="A163" s="170" t="s">
        <v>621</v>
      </c>
      <c r="B163" s="170" t="s">
        <v>625</v>
      </c>
      <c r="C163" s="86" t="s">
        <v>626</v>
      </c>
      <c r="D163" s="95"/>
      <c r="E163" s="181" t="s">
        <v>635</v>
      </c>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c r="AD163" s="97"/>
      <c r="AE163" s="97"/>
      <c r="AF163" s="97"/>
      <c r="AG163" s="97"/>
      <c r="AH163" s="97"/>
      <c r="AI163" s="97"/>
      <c r="AJ163" s="97"/>
      <c r="AK163" s="97"/>
      <c r="AL163" s="97"/>
      <c r="AM163" s="97"/>
      <c r="AN163" s="97"/>
      <c r="AO163" s="97"/>
      <c r="AP163" s="97"/>
      <c r="AQ163" s="97"/>
      <c r="AR163" s="97"/>
      <c r="AS163" s="97"/>
      <c r="AT163" s="97"/>
      <c r="AU163" s="97"/>
      <c r="AV163" s="97"/>
      <c r="AW163" s="97"/>
      <c r="AX163" s="97"/>
      <c r="AY163" s="97"/>
      <c r="AZ163" s="97"/>
      <c r="BA163" s="97"/>
      <c r="BB163" s="97"/>
      <c r="BC163" s="97"/>
      <c r="BD163" s="97"/>
      <c r="BE163" s="97"/>
      <c r="BF163" s="97"/>
      <c r="BG163" s="97"/>
      <c r="BH163" s="97"/>
      <c r="BI163" s="97"/>
      <c r="BJ163" s="97"/>
      <c r="BK163" s="97"/>
      <c r="BL163" s="97"/>
      <c r="BM163" s="97"/>
      <c r="BN163" s="97"/>
    </row>
    <row r="164" spans="1:66" ht="16.5" customHeight="1" x14ac:dyDescent="0.25">
      <c r="A164" s="170" t="s">
        <v>622</v>
      </c>
      <c r="B164" s="170" t="s">
        <v>627</v>
      </c>
      <c r="C164" s="101" t="s">
        <v>631</v>
      </c>
      <c r="D164" s="95"/>
      <c r="E164" s="181" t="s">
        <v>615</v>
      </c>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c r="AD164" s="97"/>
      <c r="AE164" s="97"/>
      <c r="AF164" s="97"/>
      <c r="AG164" s="97"/>
      <c r="AH164" s="97"/>
      <c r="AI164" s="97"/>
      <c r="AJ164" s="97"/>
      <c r="AK164" s="97"/>
      <c r="AL164" s="97"/>
      <c r="AM164" s="97"/>
      <c r="AN164" s="97"/>
      <c r="AO164" s="97"/>
      <c r="AP164" s="97"/>
      <c r="AQ164" s="97"/>
      <c r="AR164" s="97"/>
      <c r="AS164" s="97"/>
      <c r="AT164" s="97"/>
      <c r="AU164" s="97"/>
      <c r="AV164" s="97"/>
      <c r="AW164" s="97"/>
      <c r="AX164" s="97"/>
      <c r="AY164" s="97"/>
      <c r="AZ164" s="97"/>
      <c r="BA164" s="97"/>
      <c r="BB164" s="97"/>
      <c r="BC164" s="97"/>
      <c r="BD164" s="97"/>
      <c r="BE164" s="97"/>
      <c r="BF164" s="97"/>
      <c r="BG164" s="97"/>
      <c r="BH164" s="97"/>
      <c r="BI164" s="97"/>
      <c r="BJ164" s="97"/>
      <c r="BK164" s="97"/>
      <c r="BL164" s="97"/>
      <c r="BM164" s="97"/>
      <c r="BN164" s="97"/>
    </row>
    <row r="165" spans="1:66" ht="16.5" customHeight="1" x14ac:dyDescent="0.25">
      <c r="A165" s="170" t="s">
        <v>623</v>
      </c>
      <c r="B165" s="170" t="s">
        <v>630</v>
      </c>
      <c r="C165" s="86" t="s">
        <v>629</v>
      </c>
      <c r="D165" s="95" t="s">
        <v>628</v>
      </c>
      <c r="E165" s="181" t="s">
        <v>634</v>
      </c>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c r="AD165" s="97"/>
      <c r="AE165" s="97"/>
      <c r="AF165" s="97"/>
      <c r="AG165" s="97"/>
      <c r="AH165" s="97"/>
      <c r="AI165" s="97"/>
      <c r="AJ165" s="97"/>
      <c r="AK165" s="97"/>
      <c r="AL165" s="97"/>
      <c r="AM165" s="97"/>
      <c r="AN165" s="97"/>
      <c r="AO165" s="97"/>
      <c r="AP165" s="97"/>
      <c r="AQ165" s="97"/>
      <c r="AR165" s="97"/>
      <c r="AS165" s="97"/>
      <c r="AT165" s="97"/>
      <c r="AU165" s="97"/>
      <c r="AV165" s="97"/>
      <c r="AW165" s="97"/>
      <c r="AX165" s="97"/>
      <c r="AY165" s="97"/>
      <c r="AZ165" s="97"/>
      <c r="BA165" s="97"/>
      <c r="BB165" s="97"/>
      <c r="BC165" s="97"/>
      <c r="BD165" s="97"/>
      <c r="BE165" s="97"/>
      <c r="BF165" s="97"/>
      <c r="BG165" s="97"/>
      <c r="BH165" s="97"/>
      <c r="BI165" s="97"/>
      <c r="BJ165" s="97"/>
      <c r="BK165" s="97"/>
      <c r="BL165" s="97"/>
      <c r="BM165" s="97"/>
      <c r="BN165" s="97"/>
    </row>
    <row r="166" spans="1:66" ht="16.5" customHeight="1" x14ac:dyDescent="0.25">
      <c r="A166" s="170" t="s">
        <v>624</v>
      </c>
      <c r="B166" s="170" t="s">
        <v>633</v>
      </c>
      <c r="C166" s="86" t="s">
        <v>632</v>
      </c>
      <c r="D166" s="95"/>
      <c r="E166" s="181" t="s">
        <v>610</v>
      </c>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c r="AD166" s="97"/>
      <c r="AE166" s="97"/>
      <c r="AF166" s="97"/>
      <c r="AG166" s="97"/>
      <c r="AH166" s="97"/>
      <c r="AI166" s="97"/>
      <c r="AJ166" s="97"/>
      <c r="AK166" s="97"/>
      <c r="AL166" s="97"/>
      <c r="AM166" s="97"/>
      <c r="AN166" s="97"/>
      <c r="AO166" s="97"/>
      <c r="AP166" s="97"/>
      <c r="AQ166" s="97"/>
      <c r="AR166" s="97"/>
      <c r="AS166" s="97"/>
      <c r="AT166" s="97"/>
      <c r="AU166" s="97"/>
      <c r="AV166" s="97"/>
      <c r="AW166" s="97"/>
      <c r="AX166" s="97"/>
      <c r="AY166" s="97"/>
      <c r="AZ166" s="97"/>
      <c r="BA166" s="97"/>
      <c r="BB166" s="97"/>
      <c r="BC166" s="97"/>
      <c r="BD166" s="97"/>
      <c r="BE166" s="97"/>
      <c r="BF166" s="97"/>
      <c r="BG166" s="97"/>
      <c r="BH166" s="97"/>
      <c r="BI166" s="97"/>
      <c r="BJ166" s="97"/>
      <c r="BK166" s="97"/>
      <c r="BL166" s="97"/>
      <c r="BM166" s="97"/>
      <c r="BN166" s="97"/>
    </row>
    <row r="167" spans="1:66" ht="16.5" customHeight="1" x14ac:dyDescent="0.3">
      <c r="A167" s="170" t="s">
        <v>755</v>
      </c>
      <c r="B167" s="186" t="s">
        <v>757</v>
      </c>
      <c r="C167" s="186" t="s">
        <v>756</v>
      </c>
      <c r="D167" s="186" t="s">
        <v>758</v>
      </c>
      <c r="E167" s="181" t="s">
        <v>759</v>
      </c>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c r="AD167" s="97"/>
      <c r="AE167" s="97"/>
      <c r="AF167" s="97"/>
      <c r="AG167" s="97"/>
      <c r="AH167" s="97"/>
      <c r="AI167" s="97"/>
      <c r="AJ167" s="97"/>
      <c r="AK167" s="97"/>
      <c r="AL167" s="97"/>
      <c r="AM167" s="97"/>
      <c r="AN167" s="97"/>
      <c r="AO167" s="97"/>
      <c r="AP167" s="97"/>
      <c r="AQ167" s="97"/>
      <c r="AR167" s="97"/>
      <c r="AS167" s="97"/>
      <c r="AT167" s="97"/>
      <c r="AU167" s="97"/>
      <c r="AV167" s="97"/>
      <c r="AW167" s="97"/>
      <c r="AX167" s="97"/>
      <c r="AY167" s="97"/>
      <c r="AZ167" s="97"/>
      <c r="BA167" s="97"/>
      <c r="BB167" s="97"/>
      <c r="BC167" s="97"/>
      <c r="BD167" s="97"/>
      <c r="BE167" s="97"/>
      <c r="BF167" s="97"/>
      <c r="BG167" s="97"/>
      <c r="BH167" s="97"/>
      <c r="BI167" s="97"/>
      <c r="BJ167" s="97"/>
      <c r="BK167" s="97"/>
      <c r="BL167" s="97"/>
      <c r="BM167" s="97"/>
      <c r="BN167" s="97"/>
    </row>
    <row r="168" spans="1:66" ht="18" customHeight="1" x14ac:dyDescent="0.25">
      <c r="A168" s="228" t="s">
        <v>782</v>
      </c>
      <c r="B168" s="228"/>
      <c r="C168" s="228"/>
      <c r="D168" s="228"/>
      <c r="E168" s="228"/>
    </row>
    <row r="169" spans="1:66" x14ac:dyDescent="0.25">
      <c r="A169" s="65"/>
      <c r="B169" s="217" t="s">
        <v>651</v>
      </c>
      <c r="C169" s="218"/>
      <c r="D169" s="218"/>
    </row>
    <row r="171" spans="1:66" x14ac:dyDescent="0.25">
      <c r="A171" s="64"/>
      <c r="B171" s="62" t="s">
        <v>619</v>
      </c>
    </row>
  </sheetData>
  <mergeCells count="78">
    <mergeCell ref="E135:E136"/>
    <mergeCell ref="A135:A159"/>
    <mergeCell ref="E59:E60"/>
    <mergeCell ref="E61:E62"/>
    <mergeCell ref="E63:E64"/>
    <mergeCell ref="A77:A78"/>
    <mergeCell ref="A79:A81"/>
    <mergeCell ref="B84:B85"/>
    <mergeCell ref="E156:E159"/>
    <mergeCell ref="E146:E149"/>
    <mergeCell ref="E130:E133"/>
    <mergeCell ref="A82:A93"/>
    <mergeCell ref="B66:B68"/>
    <mergeCell ref="B69:B72"/>
    <mergeCell ref="B73:B76"/>
    <mergeCell ref="A65:A76"/>
    <mergeCell ref="A160:A161"/>
    <mergeCell ref="C105:C106"/>
    <mergeCell ref="C94:C95"/>
    <mergeCell ref="B105:B106"/>
    <mergeCell ref="B107:B108"/>
    <mergeCell ref="A98:A99"/>
    <mergeCell ref="B146:B149"/>
    <mergeCell ref="B137:B139"/>
    <mergeCell ref="A94:A95"/>
    <mergeCell ref="A116:A120"/>
    <mergeCell ref="B116:B120"/>
    <mergeCell ref="A100:A108"/>
    <mergeCell ref="B101:B102"/>
    <mergeCell ref="B140:B144"/>
    <mergeCell ref="A110:A115"/>
    <mergeCell ref="B110:B114"/>
    <mergeCell ref="B169:D169"/>
    <mergeCell ref="E87:E91"/>
    <mergeCell ref="E137:E139"/>
    <mergeCell ref="E140:E144"/>
    <mergeCell ref="C152:C153"/>
    <mergeCell ref="B152:B154"/>
    <mergeCell ref="E152:E154"/>
    <mergeCell ref="B150:B151"/>
    <mergeCell ref="E150:E151"/>
    <mergeCell ref="B94:B95"/>
    <mergeCell ref="C98:C99"/>
    <mergeCell ref="B156:B159"/>
    <mergeCell ref="A168:E168"/>
    <mergeCell ref="A130:A133"/>
    <mergeCell ref="C116:C120"/>
    <mergeCell ref="C123:C125"/>
    <mergeCell ref="A1:E1"/>
    <mergeCell ref="A3:A6"/>
    <mergeCell ref="B3:B6"/>
    <mergeCell ref="B15:B16"/>
    <mergeCell ref="B17:B19"/>
    <mergeCell ref="B7:B9"/>
    <mergeCell ref="A7:A42"/>
    <mergeCell ref="B23:B26"/>
    <mergeCell ref="C37:C38"/>
    <mergeCell ref="C39:C40"/>
    <mergeCell ref="C24:C26"/>
    <mergeCell ref="C28:C30"/>
    <mergeCell ref="B32:B33"/>
    <mergeCell ref="B10:B11"/>
    <mergeCell ref="B34:B36"/>
    <mergeCell ref="B27:B30"/>
    <mergeCell ref="B87:B91"/>
    <mergeCell ref="B130:B132"/>
    <mergeCell ref="B98:B99"/>
    <mergeCell ref="B37:B42"/>
    <mergeCell ref="A43:A47"/>
    <mergeCell ref="A121:A125"/>
    <mergeCell ref="B123:B125"/>
    <mergeCell ref="B43:B44"/>
    <mergeCell ref="B63:B64"/>
    <mergeCell ref="B61:B62"/>
    <mergeCell ref="B80:B81"/>
    <mergeCell ref="B103:B104"/>
    <mergeCell ref="B45:B46"/>
    <mergeCell ref="A48:A6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01"/>
  <sheetViews>
    <sheetView showGridLines="0" workbookViewId="0">
      <selection sqref="A1:D1"/>
    </sheetView>
  </sheetViews>
  <sheetFormatPr defaultColWidth="9.140625" defaultRowHeight="25.5" customHeight="1" x14ac:dyDescent="0.25"/>
  <cols>
    <col min="1" max="1" width="7.5703125" style="68" customWidth="1"/>
    <col min="2" max="2" width="117.7109375" style="68" customWidth="1"/>
    <col min="3" max="3" width="30.28515625" style="68" customWidth="1"/>
    <col min="4" max="4" width="29.140625" style="68" customWidth="1"/>
    <col min="5" max="5" width="2.28515625" style="68" customWidth="1"/>
    <col min="6" max="16384" width="9.140625" style="68"/>
  </cols>
  <sheetData>
    <row r="1" spans="1:5" ht="62.25" customHeight="1" x14ac:dyDescent="0.25">
      <c r="A1" s="240" t="s">
        <v>784</v>
      </c>
      <c r="B1" s="241"/>
      <c r="C1" s="241"/>
      <c r="D1" s="241"/>
    </row>
    <row r="2" spans="1:5" ht="43.5" customHeight="1" x14ac:dyDescent="0.25">
      <c r="A2" s="69" t="s">
        <v>114</v>
      </c>
      <c r="B2" s="69" t="s">
        <v>413</v>
      </c>
      <c r="C2" s="69" t="s">
        <v>414</v>
      </c>
      <c r="D2" s="69" t="s">
        <v>415</v>
      </c>
      <c r="E2" s="70"/>
    </row>
    <row r="3" spans="1:5" ht="27" customHeight="1" x14ac:dyDescent="0.25">
      <c r="A3" s="71">
        <v>1</v>
      </c>
      <c r="B3" s="74" t="s">
        <v>417</v>
      </c>
      <c r="C3" s="71" t="s">
        <v>416</v>
      </c>
      <c r="D3" s="71" t="s">
        <v>418</v>
      </c>
      <c r="E3" s="70"/>
    </row>
    <row r="4" spans="1:5" ht="27" customHeight="1" x14ac:dyDescent="0.25">
      <c r="A4" s="71">
        <v>2</v>
      </c>
      <c r="B4" s="74" t="s">
        <v>419</v>
      </c>
      <c r="C4" s="71" t="s">
        <v>416</v>
      </c>
      <c r="D4" s="71" t="s">
        <v>420</v>
      </c>
      <c r="E4" s="70"/>
    </row>
    <row r="5" spans="1:5" ht="27" customHeight="1" x14ac:dyDescent="0.25">
      <c r="A5" s="71">
        <v>3</v>
      </c>
      <c r="B5" s="74" t="s">
        <v>421</v>
      </c>
      <c r="C5" s="71" t="s">
        <v>416</v>
      </c>
      <c r="D5" s="71" t="s">
        <v>422</v>
      </c>
      <c r="E5" s="70"/>
    </row>
    <row r="6" spans="1:5" ht="27" customHeight="1" x14ac:dyDescent="0.25">
      <c r="A6" s="71">
        <v>4</v>
      </c>
      <c r="B6" s="74" t="s">
        <v>423</v>
      </c>
      <c r="C6" s="71" t="s">
        <v>416</v>
      </c>
      <c r="D6" s="71" t="s">
        <v>424</v>
      </c>
      <c r="E6" s="70"/>
    </row>
    <row r="7" spans="1:5" ht="27" customHeight="1" x14ac:dyDescent="0.25">
      <c r="A7" s="71">
        <v>5</v>
      </c>
      <c r="B7" s="74" t="s">
        <v>425</v>
      </c>
      <c r="C7" s="71" t="s">
        <v>416</v>
      </c>
      <c r="D7" s="71" t="s">
        <v>426</v>
      </c>
      <c r="E7" s="70"/>
    </row>
    <row r="8" spans="1:5" ht="27" customHeight="1" x14ac:dyDescent="0.25">
      <c r="A8" s="71">
        <v>6</v>
      </c>
      <c r="B8" s="74" t="s">
        <v>427</v>
      </c>
      <c r="C8" s="71" t="s">
        <v>416</v>
      </c>
      <c r="D8" s="71" t="s">
        <v>428</v>
      </c>
      <c r="E8" s="70"/>
    </row>
    <row r="9" spans="1:5" ht="27" customHeight="1" x14ac:dyDescent="0.25">
      <c r="A9" s="71">
        <v>7</v>
      </c>
      <c r="B9" s="74" t="s">
        <v>429</v>
      </c>
      <c r="C9" s="71" t="s">
        <v>416</v>
      </c>
      <c r="D9" s="71" t="s">
        <v>430</v>
      </c>
      <c r="E9" s="70"/>
    </row>
    <row r="10" spans="1:5" ht="27" customHeight="1" x14ac:dyDescent="0.25">
      <c r="A10" s="71">
        <v>8</v>
      </c>
      <c r="B10" s="74" t="s">
        <v>431</v>
      </c>
      <c r="C10" s="71" t="s">
        <v>416</v>
      </c>
      <c r="D10" s="71" t="s">
        <v>432</v>
      </c>
      <c r="E10" s="70"/>
    </row>
    <row r="11" spans="1:5" ht="37.5" customHeight="1" x14ac:dyDescent="0.25">
      <c r="A11" s="71">
        <v>9</v>
      </c>
      <c r="B11" s="74" t="s">
        <v>434</v>
      </c>
      <c r="C11" s="71" t="s">
        <v>433</v>
      </c>
      <c r="D11" s="71" t="s">
        <v>435</v>
      </c>
      <c r="E11" s="70"/>
    </row>
    <row r="12" spans="1:5" ht="27" customHeight="1" x14ac:dyDescent="0.25">
      <c r="A12" s="71">
        <v>10</v>
      </c>
      <c r="B12" s="72" t="s">
        <v>436</v>
      </c>
      <c r="C12" s="71" t="s">
        <v>437</v>
      </c>
      <c r="D12" s="71" t="s">
        <v>438</v>
      </c>
      <c r="E12" s="70"/>
    </row>
    <row r="13" spans="1:5" ht="27" customHeight="1" x14ac:dyDescent="0.25">
      <c r="A13" s="71">
        <v>11</v>
      </c>
      <c r="B13" s="74" t="s">
        <v>439</v>
      </c>
      <c r="C13" s="71" t="s">
        <v>440</v>
      </c>
      <c r="D13" s="73">
        <v>44201</v>
      </c>
      <c r="E13" s="70"/>
    </row>
    <row r="14" spans="1:5" ht="27" customHeight="1" x14ac:dyDescent="0.25">
      <c r="A14" s="71">
        <v>12</v>
      </c>
      <c r="B14" s="74" t="s">
        <v>441</v>
      </c>
      <c r="C14" s="71" t="s">
        <v>442</v>
      </c>
      <c r="D14" s="71" t="s">
        <v>443</v>
      </c>
      <c r="E14" s="70"/>
    </row>
    <row r="15" spans="1:5" ht="27" customHeight="1" x14ac:dyDescent="0.25">
      <c r="A15" s="71">
        <v>13</v>
      </c>
      <c r="B15" s="74" t="s">
        <v>444</v>
      </c>
      <c r="C15" s="71" t="s">
        <v>445</v>
      </c>
      <c r="D15" s="73">
        <v>44232</v>
      </c>
      <c r="E15" s="70"/>
    </row>
    <row r="16" spans="1:5" ht="27" customHeight="1" x14ac:dyDescent="0.25">
      <c r="A16" s="71">
        <v>14</v>
      </c>
      <c r="B16" s="74" t="s">
        <v>446</v>
      </c>
      <c r="C16" s="71" t="s">
        <v>447</v>
      </c>
      <c r="D16" s="71" t="s">
        <v>448</v>
      </c>
      <c r="E16" s="70"/>
    </row>
    <row r="17" spans="1:5" ht="27" customHeight="1" x14ac:dyDescent="0.25">
      <c r="A17" s="71">
        <v>15</v>
      </c>
      <c r="B17" s="72" t="s">
        <v>449</v>
      </c>
      <c r="C17" s="71" t="s">
        <v>450</v>
      </c>
      <c r="D17" s="71" t="s">
        <v>451</v>
      </c>
      <c r="E17" s="70"/>
    </row>
    <row r="18" spans="1:5" ht="27" customHeight="1" x14ac:dyDescent="0.25">
      <c r="A18" s="71">
        <v>16</v>
      </c>
      <c r="B18" s="72" t="s">
        <v>452</v>
      </c>
      <c r="C18" s="71" t="s">
        <v>453</v>
      </c>
      <c r="D18" s="71" t="s">
        <v>454</v>
      </c>
      <c r="E18" s="70"/>
    </row>
    <row r="19" spans="1:5" ht="27" customHeight="1" x14ac:dyDescent="0.25">
      <c r="A19" s="71">
        <v>17</v>
      </c>
      <c r="B19" s="72" t="s">
        <v>455</v>
      </c>
      <c r="C19" s="71" t="s">
        <v>456</v>
      </c>
      <c r="D19" s="71" t="s">
        <v>457</v>
      </c>
      <c r="E19" s="70"/>
    </row>
    <row r="20" spans="1:5" ht="27" customHeight="1" x14ac:dyDescent="0.25">
      <c r="A20" s="71">
        <v>18</v>
      </c>
      <c r="B20" s="74" t="s">
        <v>458</v>
      </c>
      <c r="C20" s="71" t="s">
        <v>68</v>
      </c>
      <c r="D20" s="71" t="s">
        <v>459</v>
      </c>
      <c r="E20" s="70"/>
    </row>
    <row r="21" spans="1:5" ht="27" customHeight="1" x14ac:dyDescent="0.25">
      <c r="A21" s="71">
        <v>19</v>
      </c>
      <c r="B21" s="74" t="s">
        <v>460</v>
      </c>
      <c r="C21" s="71" t="s">
        <v>68</v>
      </c>
      <c r="D21" s="71" t="s">
        <v>461</v>
      </c>
      <c r="E21" s="70"/>
    </row>
    <row r="22" spans="1:5" s="76" customFormat="1" ht="27" customHeight="1" x14ac:dyDescent="0.25">
      <c r="A22" s="71">
        <v>20</v>
      </c>
      <c r="B22" s="74" t="s">
        <v>462</v>
      </c>
      <c r="C22" s="71" t="s">
        <v>68</v>
      </c>
      <c r="D22" s="71" t="s">
        <v>463</v>
      </c>
      <c r="E22" s="75"/>
    </row>
    <row r="23" spans="1:5" s="76" customFormat="1" ht="27" customHeight="1" x14ac:dyDescent="0.25">
      <c r="A23" s="71">
        <v>21</v>
      </c>
      <c r="B23" s="74" t="s">
        <v>464</v>
      </c>
      <c r="C23" s="71" t="s">
        <v>68</v>
      </c>
      <c r="D23" s="71" t="s">
        <v>465</v>
      </c>
    </row>
    <row r="24" spans="1:5" s="76" customFormat="1" ht="27" customHeight="1" x14ac:dyDescent="0.25">
      <c r="A24" s="71">
        <v>22</v>
      </c>
      <c r="B24" s="74" t="s">
        <v>466</v>
      </c>
      <c r="C24" s="71" t="s">
        <v>68</v>
      </c>
      <c r="D24" s="71" t="s">
        <v>467</v>
      </c>
    </row>
    <row r="25" spans="1:5" s="76" customFormat="1" ht="27" customHeight="1" x14ac:dyDescent="0.25">
      <c r="A25" s="71">
        <v>23</v>
      </c>
      <c r="B25" s="74" t="s">
        <v>469</v>
      </c>
      <c r="C25" s="71" t="s">
        <v>38</v>
      </c>
      <c r="D25" s="71" t="s">
        <v>470</v>
      </c>
    </row>
    <row r="26" spans="1:5" ht="27" customHeight="1" x14ac:dyDescent="0.25">
      <c r="A26" s="71">
        <v>24</v>
      </c>
      <c r="B26" s="74" t="s">
        <v>471</v>
      </c>
      <c r="C26" s="71" t="s">
        <v>75</v>
      </c>
      <c r="D26" s="71" t="s">
        <v>472</v>
      </c>
      <c r="E26" s="70"/>
    </row>
    <row r="27" spans="1:5" s="76" customFormat="1" ht="27" customHeight="1" x14ac:dyDescent="0.25">
      <c r="A27" s="71">
        <v>25</v>
      </c>
      <c r="B27" s="81" t="s">
        <v>473</v>
      </c>
      <c r="C27" s="80" t="s">
        <v>474</v>
      </c>
      <c r="D27" s="80" t="s">
        <v>475</v>
      </c>
      <c r="E27" s="75"/>
    </row>
    <row r="28" spans="1:5" s="76" customFormat="1" ht="27" customHeight="1" x14ac:dyDescent="0.25">
      <c r="A28" s="71">
        <v>26</v>
      </c>
      <c r="B28" s="81" t="s">
        <v>476</v>
      </c>
      <c r="C28" s="80" t="s">
        <v>477</v>
      </c>
      <c r="D28" s="80" t="s">
        <v>478</v>
      </c>
      <c r="E28" s="75"/>
    </row>
    <row r="29" spans="1:5" s="76" customFormat="1" ht="27" customHeight="1" x14ac:dyDescent="0.25">
      <c r="A29" s="71">
        <v>27</v>
      </c>
      <c r="B29" s="81" t="s">
        <v>480</v>
      </c>
      <c r="C29" s="80" t="s">
        <v>479</v>
      </c>
      <c r="D29" s="80" t="s">
        <v>481</v>
      </c>
    </row>
    <row r="30" spans="1:5" s="76" customFormat="1" ht="27" customHeight="1" x14ac:dyDescent="0.3">
      <c r="A30" s="71">
        <v>28</v>
      </c>
      <c r="B30" s="82" t="s">
        <v>482</v>
      </c>
      <c r="C30" s="80" t="s">
        <v>63</v>
      </c>
      <c r="D30" s="80" t="s">
        <v>483</v>
      </c>
    </row>
    <row r="31" spans="1:5" s="76" customFormat="1" ht="27" customHeight="1" x14ac:dyDescent="0.3">
      <c r="A31" s="71">
        <v>29</v>
      </c>
      <c r="B31" s="82" t="s">
        <v>484</v>
      </c>
      <c r="C31" s="80" t="s">
        <v>63</v>
      </c>
      <c r="D31" s="80" t="s">
        <v>485</v>
      </c>
    </row>
    <row r="32" spans="1:5" s="76" customFormat="1" ht="27" customHeight="1" x14ac:dyDescent="0.3">
      <c r="A32" s="71">
        <v>30</v>
      </c>
      <c r="B32" s="82" t="s">
        <v>486</v>
      </c>
      <c r="C32" s="80" t="s">
        <v>63</v>
      </c>
      <c r="D32" s="80" t="s">
        <v>487</v>
      </c>
    </row>
    <row r="33" spans="1:4" s="76" customFormat="1" ht="27" customHeight="1" x14ac:dyDescent="0.3">
      <c r="A33" s="71">
        <v>31</v>
      </c>
      <c r="B33" s="82" t="s">
        <v>488</v>
      </c>
      <c r="C33" s="80" t="s">
        <v>63</v>
      </c>
      <c r="D33" s="80" t="s">
        <v>489</v>
      </c>
    </row>
    <row r="34" spans="1:4" s="76" customFormat="1" ht="27" customHeight="1" x14ac:dyDescent="0.3">
      <c r="A34" s="71">
        <v>32</v>
      </c>
      <c r="B34" s="82" t="s">
        <v>490</v>
      </c>
      <c r="C34" s="80" t="s">
        <v>63</v>
      </c>
      <c r="D34" s="80" t="s">
        <v>491</v>
      </c>
    </row>
    <row r="35" spans="1:4" s="76" customFormat="1" ht="27" customHeight="1" x14ac:dyDescent="0.3">
      <c r="A35" s="71">
        <v>33</v>
      </c>
      <c r="B35" s="82" t="s">
        <v>492</v>
      </c>
      <c r="C35" s="80" t="s">
        <v>63</v>
      </c>
      <c r="D35" s="80" t="s">
        <v>493</v>
      </c>
    </row>
    <row r="36" spans="1:4" s="76" customFormat="1" ht="27" customHeight="1" x14ac:dyDescent="0.3">
      <c r="A36" s="71">
        <v>34</v>
      </c>
      <c r="B36" s="82" t="s">
        <v>494</v>
      </c>
      <c r="C36" s="80" t="s">
        <v>63</v>
      </c>
      <c r="D36" s="80" t="s">
        <v>495</v>
      </c>
    </row>
    <row r="37" spans="1:4" s="76" customFormat="1" ht="27" customHeight="1" x14ac:dyDescent="0.3">
      <c r="A37" s="71">
        <v>35</v>
      </c>
      <c r="B37" s="82" t="s">
        <v>496</v>
      </c>
      <c r="C37" s="80" t="s">
        <v>63</v>
      </c>
      <c r="D37" s="80" t="s">
        <v>497</v>
      </c>
    </row>
    <row r="38" spans="1:4" s="76" customFormat="1" ht="27" customHeight="1" x14ac:dyDescent="0.3">
      <c r="A38" s="71">
        <v>36</v>
      </c>
      <c r="B38" s="82" t="s">
        <v>498</v>
      </c>
      <c r="C38" s="80" t="s">
        <v>63</v>
      </c>
      <c r="D38" s="80" t="s">
        <v>499</v>
      </c>
    </row>
    <row r="39" spans="1:4" s="76" customFormat="1" ht="27" customHeight="1" x14ac:dyDescent="0.3">
      <c r="A39" s="71">
        <v>37</v>
      </c>
      <c r="B39" s="82" t="s">
        <v>500</v>
      </c>
      <c r="C39" s="80" t="s">
        <v>63</v>
      </c>
      <c r="D39" s="80" t="s">
        <v>501</v>
      </c>
    </row>
    <row r="40" spans="1:4" s="76" customFormat="1" ht="27" customHeight="1" x14ac:dyDescent="0.3">
      <c r="A40" s="71">
        <v>38</v>
      </c>
      <c r="B40" s="82" t="s">
        <v>502</v>
      </c>
      <c r="C40" s="80" t="s">
        <v>63</v>
      </c>
      <c r="D40" s="80" t="s">
        <v>503</v>
      </c>
    </row>
    <row r="41" spans="1:4" s="76" customFormat="1" ht="27" customHeight="1" x14ac:dyDescent="0.3">
      <c r="A41" s="71">
        <v>39</v>
      </c>
      <c r="B41" s="82" t="s">
        <v>504</v>
      </c>
      <c r="C41" s="80" t="s">
        <v>63</v>
      </c>
      <c r="D41" s="80" t="s">
        <v>505</v>
      </c>
    </row>
    <row r="42" spans="1:4" s="76" customFormat="1" ht="27" customHeight="1" x14ac:dyDescent="0.3">
      <c r="A42" s="71">
        <v>40</v>
      </c>
      <c r="B42" s="82" t="s">
        <v>506</v>
      </c>
      <c r="C42" s="80" t="s">
        <v>63</v>
      </c>
      <c r="D42" s="80" t="s">
        <v>507</v>
      </c>
    </row>
    <row r="43" spans="1:4" s="76" customFormat="1" ht="27" customHeight="1" x14ac:dyDescent="0.3">
      <c r="A43" s="71">
        <v>41</v>
      </c>
      <c r="B43" s="82" t="s">
        <v>508</v>
      </c>
      <c r="C43" s="80" t="s">
        <v>63</v>
      </c>
      <c r="D43" s="80" t="s">
        <v>509</v>
      </c>
    </row>
    <row r="44" spans="1:4" s="76" customFormat="1" ht="27" customHeight="1" x14ac:dyDescent="0.3">
      <c r="A44" s="71">
        <v>42</v>
      </c>
      <c r="B44" s="82" t="s">
        <v>510</v>
      </c>
      <c r="C44" s="80" t="s">
        <v>63</v>
      </c>
      <c r="D44" s="80" t="s">
        <v>511</v>
      </c>
    </row>
    <row r="45" spans="1:4" s="76" customFormat="1" ht="27" customHeight="1" x14ac:dyDescent="0.3">
      <c r="A45" s="71">
        <v>43</v>
      </c>
      <c r="B45" s="82" t="s">
        <v>512</v>
      </c>
      <c r="C45" s="80" t="s">
        <v>63</v>
      </c>
      <c r="D45" s="80" t="s">
        <v>513</v>
      </c>
    </row>
    <row r="46" spans="1:4" s="76" customFormat="1" ht="27" customHeight="1" x14ac:dyDescent="0.3">
      <c r="A46" s="71">
        <v>44</v>
      </c>
      <c r="B46" s="82" t="s">
        <v>514</v>
      </c>
      <c r="C46" s="80" t="s">
        <v>479</v>
      </c>
      <c r="D46" s="80" t="s">
        <v>515</v>
      </c>
    </row>
    <row r="47" spans="1:4" s="76" customFormat="1" ht="27" customHeight="1" x14ac:dyDescent="0.3">
      <c r="A47" s="71">
        <v>45</v>
      </c>
      <c r="B47" s="82" t="s">
        <v>516</v>
      </c>
      <c r="C47" s="80" t="s">
        <v>63</v>
      </c>
      <c r="D47" s="80" t="s">
        <v>517</v>
      </c>
    </row>
    <row r="48" spans="1:4" s="76" customFormat="1" ht="27" customHeight="1" x14ac:dyDescent="0.3">
      <c r="A48" s="71">
        <v>46</v>
      </c>
      <c r="B48" s="82" t="s">
        <v>518</v>
      </c>
      <c r="C48" s="80" t="s">
        <v>63</v>
      </c>
      <c r="D48" s="80" t="s">
        <v>519</v>
      </c>
    </row>
    <row r="49" spans="1:4" s="76" customFormat="1" ht="36.75" customHeight="1" x14ac:dyDescent="0.3">
      <c r="A49" s="71">
        <v>47</v>
      </c>
      <c r="B49" s="82" t="s">
        <v>520</v>
      </c>
      <c r="C49" s="80" t="s">
        <v>63</v>
      </c>
      <c r="D49" s="80" t="s">
        <v>521</v>
      </c>
    </row>
    <row r="50" spans="1:4" s="76" customFormat="1" ht="27" customHeight="1" x14ac:dyDescent="0.3">
      <c r="A50" s="71">
        <v>48</v>
      </c>
      <c r="B50" s="82" t="s">
        <v>522</v>
      </c>
      <c r="C50" s="80" t="s">
        <v>63</v>
      </c>
      <c r="D50" s="80" t="s">
        <v>523</v>
      </c>
    </row>
    <row r="51" spans="1:4" s="76" customFormat="1" ht="27" customHeight="1" x14ac:dyDescent="0.3">
      <c r="A51" s="71">
        <v>49</v>
      </c>
      <c r="B51" s="83" t="s">
        <v>524</v>
      </c>
      <c r="C51" s="80" t="s">
        <v>525</v>
      </c>
      <c r="D51" s="80" t="s">
        <v>526</v>
      </c>
    </row>
    <row r="52" spans="1:4" s="76" customFormat="1" ht="27" customHeight="1" x14ac:dyDescent="0.3">
      <c r="A52" s="71">
        <v>50</v>
      </c>
      <c r="B52" s="83" t="s">
        <v>527</v>
      </c>
      <c r="C52" s="80" t="s">
        <v>528</v>
      </c>
      <c r="D52" s="80" t="s">
        <v>529</v>
      </c>
    </row>
    <row r="53" spans="1:4" s="76" customFormat="1" ht="27" customHeight="1" x14ac:dyDescent="0.3">
      <c r="A53" s="71">
        <v>51</v>
      </c>
      <c r="B53" s="83" t="s">
        <v>530</v>
      </c>
      <c r="C53" s="80" t="s">
        <v>531</v>
      </c>
      <c r="D53" s="80" t="s">
        <v>532</v>
      </c>
    </row>
    <row r="54" spans="1:4" s="76" customFormat="1" ht="27" customHeight="1" x14ac:dyDescent="0.25">
      <c r="A54" s="71">
        <v>52</v>
      </c>
      <c r="B54" s="157" t="s">
        <v>533</v>
      </c>
      <c r="C54" s="80" t="s">
        <v>534</v>
      </c>
      <c r="D54" s="80" t="s">
        <v>535</v>
      </c>
    </row>
    <row r="55" spans="1:4" s="76" customFormat="1" ht="27" customHeight="1" x14ac:dyDescent="0.25">
      <c r="A55" s="71">
        <v>53</v>
      </c>
      <c r="B55" s="157" t="s">
        <v>536</v>
      </c>
      <c r="C55" s="80" t="s">
        <v>63</v>
      </c>
      <c r="D55" s="80" t="s">
        <v>537</v>
      </c>
    </row>
    <row r="56" spans="1:4" s="76" customFormat="1" ht="27" customHeight="1" x14ac:dyDescent="0.25">
      <c r="A56" s="71">
        <v>54</v>
      </c>
      <c r="B56" s="157" t="s">
        <v>538</v>
      </c>
      <c r="C56" s="80" t="s">
        <v>63</v>
      </c>
      <c r="D56" s="84" t="s">
        <v>539</v>
      </c>
    </row>
    <row r="57" spans="1:4" s="76" customFormat="1" ht="27" customHeight="1" x14ac:dyDescent="0.25">
      <c r="A57" s="71">
        <v>55</v>
      </c>
      <c r="B57" s="157" t="s">
        <v>540</v>
      </c>
      <c r="C57" s="80" t="s">
        <v>63</v>
      </c>
      <c r="D57" s="80" t="s">
        <v>541</v>
      </c>
    </row>
    <row r="58" spans="1:4" s="76" customFormat="1" ht="27" customHeight="1" x14ac:dyDescent="0.25">
      <c r="A58" s="71">
        <v>56</v>
      </c>
      <c r="B58" s="157" t="s">
        <v>542</v>
      </c>
      <c r="C58" s="80" t="s">
        <v>63</v>
      </c>
      <c r="D58" s="80" t="s">
        <v>543</v>
      </c>
    </row>
    <row r="59" spans="1:4" s="76" customFormat="1" ht="27" customHeight="1" x14ac:dyDescent="0.25">
      <c r="A59" s="71">
        <v>57</v>
      </c>
      <c r="B59" s="157" t="s">
        <v>544</v>
      </c>
      <c r="C59" s="80" t="s">
        <v>63</v>
      </c>
      <c r="D59" s="80" t="s">
        <v>545</v>
      </c>
    </row>
    <row r="60" spans="1:4" s="76" customFormat="1" ht="27" customHeight="1" x14ac:dyDescent="0.25">
      <c r="A60" s="71">
        <v>58</v>
      </c>
      <c r="B60" s="157" t="s">
        <v>546</v>
      </c>
      <c r="C60" s="80" t="s">
        <v>63</v>
      </c>
      <c r="D60" s="80" t="s">
        <v>547</v>
      </c>
    </row>
    <row r="61" spans="1:4" s="76" customFormat="1" ht="27" customHeight="1" x14ac:dyDescent="0.25">
      <c r="A61" s="71">
        <v>59</v>
      </c>
      <c r="B61" s="157" t="s">
        <v>548</v>
      </c>
      <c r="C61" s="80" t="s">
        <v>63</v>
      </c>
      <c r="D61" s="80" t="s">
        <v>549</v>
      </c>
    </row>
    <row r="62" spans="1:4" s="76" customFormat="1" ht="27" customHeight="1" x14ac:dyDescent="0.25">
      <c r="A62" s="71">
        <v>60</v>
      </c>
      <c r="B62" s="157" t="s">
        <v>550</v>
      </c>
      <c r="C62" s="80" t="s">
        <v>551</v>
      </c>
      <c r="D62" s="80" t="s">
        <v>552</v>
      </c>
    </row>
    <row r="63" spans="1:4" ht="27" customHeight="1" x14ac:dyDescent="0.25">
      <c r="A63" s="71">
        <v>61</v>
      </c>
      <c r="B63" s="72" t="s">
        <v>553</v>
      </c>
      <c r="C63" s="71" t="s">
        <v>75</v>
      </c>
      <c r="D63" s="71" t="s">
        <v>554</v>
      </c>
    </row>
    <row r="64" spans="1:4" ht="27" customHeight="1" x14ac:dyDescent="0.25">
      <c r="A64" s="71">
        <v>62</v>
      </c>
      <c r="B64" s="72" t="s">
        <v>555</v>
      </c>
      <c r="C64" s="71" t="s">
        <v>99</v>
      </c>
      <c r="D64" s="71" t="s">
        <v>556</v>
      </c>
    </row>
    <row r="65" spans="1:4" ht="27" customHeight="1" x14ac:dyDescent="0.25">
      <c r="A65" s="71">
        <v>63</v>
      </c>
      <c r="B65" s="72" t="s">
        <v>557</v>
      </c>
      <c r="C65" s="71" t="s">
        <v>99</v>
      </c>
      <c r="D65" s="71" t="s">
        <v>558</v>
      </c>
    </row>
    <row r="66" spans="1:4" ht="27" customHeight="1" x14ac:dyDescent="0.25">
      <c r="A66" s="71">
        <v>64</v>
      </c>
      <c r="B66" s="72" t="s">
        <v>559</v>
      </c>
      <c r="C66" s="71" t="s">
        <v>99</v>
      </c>
      <c r="D66" s="71" t="s">
        <v>560</v>
      </c>
    </row>
    <row r="67" spans="1:4" ht="27" customHeight="1" x14ac:dyDescent="0.25">
      <c r="A67" s="71">
        <v>65</v>
      </c>
      <c r="B67" s="72" t="s">
        <v>561</v>
      </c>
      <c r="C67" s="71" t="s">
        <v>99</v>
      </c>
      <c r="D67" s="71" t="s">
        <v>562</v>
      </c>
    </row>
    <row r="68" spans="1:4" ht="27" customHeight="1" x14ac:dyDescent="0.25">
      <c r="A68" s="71">
        <v>66</v>
      </c>
      <c r="B68" s="72" t="s">
        <v>563</v>
      </c>
      <c r="C68" s="71" t="s">
        <v>99</v>
      </c>
      <c r="D68" s="71" t="s">
        <v>564</v>
      </c>
    </row>
    <row r="69" spans="1:4" ht="27" customHeight="1" x14ac:dyDescent="0.25">
      <c r="A69" s="71">
        <v>67</v>
      </c>
      <c r="B69" s="72" t="s">
        <v>565</v>
      </c>
      <c r="C69" s="71" t="s">
        <v>99</v>
      </c>
      <c r="D69" s="71" t="s">
        <v>566</v>
      </c>
    </row>
    <row r="70" spans="1:4" ht="27" customHeight="1" x14ac:dyDescent="0.25">
      <c r="A70" s="71">
        <v>68</v>
      </c>
      <c r="B70" s="72" t="s">
        <v>567</v>
      </c>
      <c r="C70" s="71" t="s">
        <v>99</v>
      </c>
      <c r="D70" s="71" t="s">
        <v>568</v>
      </c>
    </row>
    <row r="71" spans="1:4" ht="27" customHeight="1" x14ac:dyDescent="0.25">
      <c r="A71" s="71">
        <v>69</v>
      </c>
      <c r="B71" s="72" t="s">
        <v>603</v>
      </c>
      <c r="C71" s="71" t="s">
        <v>604</v>
      </c>
      <c r="D71" s="71" t="s">
        <v>600</v>
      </c>
    </row>
    <row r="72" spans="1:4" ht="27" customHeight="1" x14ac:dyDescent="0.25">
      <c r="A72" s="71">
        <v>70</v>
      </c>
      <c r="B72" s="72" t="s">
        <v>601</v>
      </c>
      <c r="C72" s="71" t="s">
        <v>604</v>
      </c>
      <c r="D72" s="71" t="s">
        <v>602</v>
      </c>
    </row>
    <row r="73" spans="1:4" ht="25.5" customHeight="1" x14ac:dyDescent="0.25">
      <c r="A73" s="71">
        <v>71</v>
      </c>
      <c r="B73" s="72" t="s">
        <v>680</v>
      </c>
      <c r="C73" s="71" t="s">
        <v>604</v>
      </c>
      <c r="D73" s="71" t="s">
        <v>693</v>
      </c>
    </row>
    <row r="74" spans="1:4" ht="25.5" customHeight="1" x14ac:dyDescent="0.25">
      <c r="A74" s="71">
        <v>72</v>
      </c>
      <c r="B74" s="72" t="s">
        <v>681</v>
      </c>
      <c r="C74" s="71" t="s">
        <v>604</v>
      </c>
      <c r="D74" s="71" t="s">
        <v>694</v>
      </c>
    </row>
    <row r="75" spans="1:4" ht="25.5" customHeight="1" x14ac:dyDescent="0.3">
      <c r="A75" s="71">
        <v>73</v>
      </c>
      <c r="B75" s="113" t="s">
        <v>682</v>
      </c>
      <c r="C75" s="71" t="s">
        <v>604</v>
      </c>
      <c r="D75" s="71" t="s">
        <v>695</v>
      </c>
    </row>
    <row r="76" spans="1:4" ht="25.5" customHeight="1" x14ac:dyDescent="0.3">
      <c r="A76" s="71">
        <v>74</v>
      </c>
      <c r="B76" s="113" t="s">
        <v>683</v>
      </c>
      <c r="C76" s="71" t="s">
        <v>604</v>
      </c>
      <c r="D76" s="71" t="s">
        <v>684</v>
      </c>
    </row>
    <row r="77" spans="1:4" ht="25.5" customHeight="1" x14ac:dyDescent="0.3">
      <c r="A77" s="71">
        <v>75</v>
      </c>
      <c r="B77" s="113" t="s">
        <v>685</v>
      </c>
      <c r="C77" s="71" t="s">
        <v>604</v>
      </c>
      <c r="D77" s="71" t="s">
        <v>686</v>
      </c>
    </row>
    <row r="78" spans="1:4" ht="25.5" customHeight="1" x14ac:dyDescent="0.3">
      <c r="A78" s="71">
        <v>76</v>
      </c>
      <c r="B78" s="113" t="s">
        <v>687</v>
      </c>
      <c r="C78" s="71" t="s">
        <v>604</v>
      </c>
      <c r="D78" s="71" t="s">
        <v>688</v>
      </c>
    </row>
    <row r="79" spans="1:4" ht="25.5" customHeight="1" x14ac:dyDescent="0.3">
      <c r="A79" s="71">
        <v>77</v>
      </c>
      <c r="B79" s="113" t="s">
        <v>689</v>
      </c>
      <c r="C79" s="71" t="s">
        <v>604</v>
      </c>
      <c r="D79" s="71" t="s">
        <v>696</v>
      </c>
    </row>
    <row r="80" spans="1:4" ht="25.5" customHeight="1" x14ac:dyDescent="0.3">
      <c r="A80" s="71">
        <v>78</v>
      </c>
      <c r="B80" s="113" t="s">
        <v>690</v>
      </c>
      <c r="C80" s="71" t="s">
        <v>604</v>
      </c>
      <c r="D80" s="71" t="s">
        <v>691</v>
      </c>
    </row>
    <row r="81" spans="1:4" ht="25.5" customHeight="1" x14ac:dyDescent="0.3">
      <c r="A81" s="71">
        <v>79</v>
      </c>
      <c r="B81" s="113" t="s">
        <v>692</v>
      </c>
      <c r="C81" s="71" t="s">
        <v>604</v>
      </c>
      <c r="D81" s="71" t="s">
        <v>697</v>
      </c>
    </row>
    <row r="82" spans="1:4" ht="25.5" customHeight="1" x14ac:dyDescent="0.3">
      <c r="A82" s="71">
        <v>80</v>
      </c>
      <c r="B82" s="156" t="s">
        <v>711</v>
      </c>
      <c r="C82" s="71" t="s">
        <v>68</v>
      </c>
      <c r="D82" s="71" t="s">
        <v>726</v>
      </c>
    </row>
    <row r="83" spans="1:4" ht="25.5" customHeight="1" x14ac:dyDescent="0.3">
      <c r="A83" s="71">
        <v>81</v>
      </c>
      <c r="B83" s="156" t="s">
        <v>712</v>
      </c>
      <c r="C83" s="71" t="s">
        <v>68</v>
      </c>
      <c r="D83" s="71" t="s">
        <v>720</v>
      </c>
    </row>
    <row r="84" spans="1:4" ht="25.5" customHeight="1" x14ac:dyDescent="0.3">
      <c r="A84" s="71">
        <v>82</v>
      </c>
      <c r="B84" s="156" t="s">
        <v>713</v>
      </c>
      <c r="C84" s="71" t="s">
        <v>68</v>
      </c>
      <c r="D84" s="71" t="s">
        <v>721</v>
      </c>
    </row>
    <row r="85" spans="1:4" ht="25.5" customHeight="1" x14ac:dyDescent="0.3">
      <c r="A85" s="71">
        <v>83</v>
      </c>
      <c r="B85" s="156" t="s">
        <v>714</v>
      </c>
      <c r="C85" s="71" t="s">
        <v>68</v>
      </c>
      <c r="D85" s="71" t="s">
        <v>722</v>
      </c>
    </row>
    <row r="86" spans="1:4" ht="25.5" customHeight="1" x14ac:dyDescent="0.3">
      <c r="A86" s="71">
        <v>84</v>
      </c>
      <c r="B86" s="156" t="s">
        <v>715</v>
      </c>
      <c r="C86" s="71" t="s">
        <v>68</v>
      </c>
      <c r="D86" s="71" t="s">
        <v>723</v>
      </c>
    </row>
    <row r="87" spans="1:4" ht="25.5" customHeight="1" x14ac:dyDescent="0.3">
      <c r="A87" s="71">
        <v>85</v>
      </c>
      <c r="B87" s="156" t="s">
        <v>716</v>
      </c>
      <c r="C87" s="71" t="s">
        <v>68</v>
      </c>
      <c r="D87" s="71" t="s">
        <v>724</v>
      </c>
    </row>
    <row r="88" spans="1:4" ht="25.5" customHeight="1" x14ac:dyDescent="0.3">
      <c r="A88" s="71">
        <v>86</v>
      </c>
      <c r="B88" s="156" t="s">
        <v>717</v>
      </c>
      <c r="C88" s="71" t="s">
        <v>68</v>
      </c>
      <c r="D88" s="71" t="s">
        <v>725</v>
      </c>
    </row>
    <row r="89" spans="1:4" ht="25.5" customHeight="1" x14ac:dyDescent="0.3">
      <c r="A89" s="71">
        <v>87</v>
      </c>
      <c r="B89" s="156" t="s">
        <v>718</v>
      </c>
      <c r="C89" s="71" t="s">
        <v>68</v>
      </c>
      <c r="D89" s="71" t="s">
        <v>725</v>
      </c>
    </row>
    <row r="90" spans="1:4" ht="25.5" customHeight="1" x14ac:dyDescent="0.3">
      <c r="A90" s="71">
        <v>88</v>
      </c>
      <c r="B90" s="156" t="s">
        <v>719</v>
      </c>
      <c r="C90" s="71" t="s">
        <v>68</v>
      </c>
      <c r="D90" s="71" t="s">
        <v>725</v>
      </c>
    </row>
    <row r="91" spans="1:4" ht="36" customHeight="1" x14ac:dyDescent="0.3">
      <c r="A91" s="71">
        <v>89</v>
      </c>
      <c r="B91" s="156" t="s">
        <v>730</v>
      </c>
      <c r="C91" s="71" t="s">
        <v>68</v>
      </c>
      <c r="D91" s="71" t="s">
        <v>741</v>
      </c>
    </row>
    <row r="92" spans="1:4" ht="25.5" customHeight="1" x14ac:dyDescent="0.3">
      <c r="A92" s="71">
        <v>90</v>
      </c>
      <c r="B92" s="156" t="s">
        <v>733</v>
      </c>
      <c r="C92" s="71" t="s">
        <v>68</v>
      </c>
      <c r="D92" s="71" t="s">
        <v>742</v>
      </c>
    </row>
    <row r="93" spans="1:4" ht="25.5" customHeight="1" x14ac:dyDescent="0.3">
      <c r="A93" s="71">
        <v>91</v>
      </c>
      <c r="B93" s="156" t="s">
        <v>732</v>
      </c>
      <c r="C93" s="71" t="s">
        <v>68</v>
      </c>
      <c r="D93" s="71" t="s">
        <v>743</v>
      </c>
    </row>
    <row r="94" spans="1:4" ht="25.5" customHeight="1" x14ac:dyDescent="0.3">
      <c r="A94" s="71">
        <v>92</v>
      </c>
      <c r="B94" s="156" t="s">
        <v>731</v>
      </c>
      <c r="C94" s="71" t="s">
        <v>68</v>
      </c>
      <c r="D94" s="71" t="s">
        <v>744</v>
      </c>
    </row>
    <row r="95" spans="1:4" ht="25.5" customHeight="1" x14ac:dyDescent="0.3">
      <c r="A95" s="71">
        <v>93</v>
      </c>
      <c r="B95" s="156" t="s">
        <v>734</v>
      </c>
      <c r="C95" s="71" t="s">
        <v>68</v>
      </c>
      <c r="D95" s="71" t="s">
        <v>745</v>
      </c>
    </row>
    <row r="96" spans="1:4" ht="25.5" customHeight="1" x14ac:dyDescent="0.3">
      <c r="A96" s="71">
        <v>94</v>
      </c>
      <c r="B96" s="156" t="s">
        <v>735</v>
      </c>
      <c r="C96" s="71" t="s">
        <v>68</v>
      </c>
      <c r="D96" s="71" t="s">
        <v>746</v>
      </c>
    </row>
    <row r="97" spans="1:4" ht="25.5" customHeight="1" x14ac:dyDescent="0.3">
      <c r="A97" s="71">
        <v>95</v>
      </c>
      <c r="B97" s="156" t="s">
        <v>736</v>
      </c>
      <c r="C97" s="71" t="s">
        <v>68</v>
      </c>
      <c r="D97" s="71" t="s">
        <v>747</v>
      </c>
    </row>
    <row r="98" spans="1:4" ht="25.5" customHeight="1" x14ac:dyDescent="0.3">
      <c r="A98" s="71">
        <v>96</v>
      </c>
      <c r="B98" s="156" t="s">
        <v>737</v>
      </c>
      <c r="C98" s="71" t="s">
        <v>68</v>
      </c>
      <c r="D98" s="71" t="s">
        <v>748</v>
      </c>
    </row>
    <row r="99" spans="1:4" ht="25.5" customHeight="1" x14ac:dyDescent="0.3">
      <c r="A99" s="71">
        <v>97</v>
      </c>
      <c r="B99" s="156" t="s">
        <v>738</v>
      </c>
      <c r="C99" s="71" t="s">
        <v>68</v>
      </c>
      <c r="D99" s="71" t="s">
        <v>749</v>
      </c>
    </row>
    <row r="100" spans="1:4" ht="25.5" customHeight="1" x14ac:dyDescent="0.3">
      <c r="A100" s="71">
        <v>98</v>
      </c>
      <c r="B100" s="156" t="s">
        <v>739</v>
      </c>
      <c r="C100" s="71" t="s">
        <v>68</v>
      </c>
      <c r="D100" s="71" t="s">
        <v>751</v>
      </c>
    </row>
    <row r="101" spans="1:4" ht="25.5" customHeight="1" x14ac:dyDescent="0.3">
      <c r="A101" s="71">
        <v>99</v>
      </c>
      <c r="B101" s="156" t="s">
        <v>740</v>
      </c>
      <c r="C101" s="71" t="s">
        <v>68</v>
      </c>
      <c r="D101" s="71" t="s">
        <v>750</v>
      </c>
    </row>
  </sheetData>
  <mergeCells count="1">
    <mergeCell ref="A1:D1"/>
  </mergeCells>
  <pageMargins left="0.47" right="0.32"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54"/>
  <sheetViews>
    <sheetView topLeftCell="A32" workbookViewId="0">
      <selection activeCell="H14" sqref="H14"/>
    </sheetView>
  </sheetViews>
  <sheetFormatPr defaultColWidth="9.140625" defaultRowHeight="15" x14ac:dyDescent="0.2"/>
  <cols>
    <col min="1" max="1" width="5.7109375" style="1" customWidth="1"/>
    <col min="2" max="2" width="61.5703125" style="1" customWidth="1"/>
    <col min="3" max="3" width="19.42578125" style="1" customWidth="1"/>
    <col min="4" max="4" width="9.140625" style="1"/>
    <col min="5" max="5" width="5.28515625" style="1" customWidth="1"/>
    <col min="6" max="6" width="11" style="1" customWidth="1"/>
    <col min="7" max="7" width="8.42578125" style="1" customWidth="1"/>
    <col min="8" max="8" width="11" style="1" customWidth="1"/>
    <col min="9" max="9" width="8" style="1" customWidth="1"/>
    <col min="10" max="10" width="11" style="1" customWidth="1"/>
    <col min="11" max="11" width="5.85546875" style="1" customWidth="1"/>
    <col min="12" max="12" width="7.5703125" style="1" customWidth="1"/>
    <col min="13" max="13" width="5.28515625" style="1" customWidth="1"/>
    <col min="14" max="14" width="8.140625" style="1" customWidth="1"/>
    <col min="15" max="15" width="6.140625" style="1" customWidth="1"/>
    <col min="16" max="16" width="7.42578125" style="1" customWidth="1"/>
    <col min="17" max="16384" width="9.140625" style="1"/>
  </cols>
  <sheetData>
    <row r="1" spans="1:16" ht="39" customHeight="1" x14ac:dyDescent="0.2">
      <c r="A1" s="192" t="s">
        <v>96</v>
      </c>
      <c r="B1" s="193"/>
      <c r="C1" s="193"/>
      <c r="D1" s="194"/>
      <c r="F1" s="195" t="s">
        <v>97</v>
      </c>
      <c r="G1" s="195"/>
      <c r="H1" s="195"/>
      <c r="I1" s="195"/>
      <c r="J1" s="195"/>
      <c r="K1" s="195"/>
      <c r="L1" s="195"/>
      <c r="M1" s="195"/>
      <c r="N1" s="195"/>
      <c r="O1" s="195"/>
      <c r="P1" s="195"/>
    </row>
    <row r="2" spans="1:16" ht="24.75" customHeight="1" x14ac:dyDescent="0.2">
      <c r="A2" s="24" t="s">
        <v>29</v>
      </c>
      <c r="B2" s="24" t="s">
        <v>0</v>
      </c>
      <c r="C2" s="25" t="s">
        <v>53</v>
      </c>
      <c r="D2" s="24" t="s">
        <v>61</v>
      </c>
      <c r="E2" s="26"/>
      <c r="F2" s="4"/>
      <c r="G2" s="190" t="s">
        <v>68</v>
      </c>
      <c r="H2" s="191"/>
      <c r="I2" s="189" t="s">
        <v>39</v>
      </c>
      <c r="J2" s="189"/>
      <c r="K2" s="189" t="s">
        <v>38</v>
      </c>
      <c r="L2" s="189"/>
      <c r="M2" s="190" t="s">
        <v>75</v>
      </c>
      <c r="N2" s="191"/>
      <c r="O2" s="189" t="s">
        <v>63</v>
      </c>
      <c r="P2" s="189"/>
    </row>
    <row r="3" spans="1:16" ht="24" customHeight="1" x14ac:dyDescent="0.2">
      <c r="A3" s="24" t="s">
        <v>55</v>
      </c>
      <c r="B3" s="27" t="s">
        <v>56</v>
      </c>
      <c r="C3" s="28"/>
      <c r="D3" s="17"/>
      <c r="E3" s="29"/>
      <c r="F3" s="5"/>
      <c r="G3" s="11" t="s">
        <v>71</v>
      </c>
      <c r="H3" s="6" t="s">
        <v>61</v>
      </c>
      <c r="I3" s="11" t="s">
        <v>71</v>
      </c>
      <c r="J3" s="6" t="s">
        <v>61</v>
      </c>
      <c r="K3" s="11" t="s">
        <v>71</v>
      </c>
      <c r="L3" s="6" t="s">
        <v>61</v>
      </c>
      <c r="M3" s="11" t="s">
        <v>71</v>
      </c>
      <c r="N3" s="6" t="s">
        <v>61</v>
      </c>
      <c r="O3" s="11" t="s">
        <v>71</v>
      </c>
      <c r="P3" s="6" t="s">
        <v>71</v>
      </c>
    </row>
    <row r="4" spans="1:16" ht="24" customHeight="1" x14ac:dyDescent="0.2">
      <c r="A4" s="24"/>
      <c r="B4" s="27"/>
      <c r="C4" s="28"/>
      <c r="D4" s="17"/>
      <c r="E4" s="29"/>
      <c r="F4" s="5" t="s">
        <v>92</v>
      </c>
      <c r="G4" s="11">
        <f>SUM(G5:G14)</f>
        <v>175</v>
      </c>
      <c r="H4" s="11"/>
      <c r="I4" s="11">
        <f>I1</f>
        <v>0</v>
      </c>
      <c r="J4" s="11"/>
      <c r="K4" s="11">
        <f>SUM(K5:K14)</f>
        <v>1</v>
      </c>
      <c r="L4" s="11"/>
      <c r="M4" s="11">
        <f>SUM(M5:M14)</f>
        <v>3</v>
      </c>
      <c r="N4" s="11"/>
      <c r="O4" s="11">
        <f>SUM(O5:O14)</f>
        <v>2</v>
      </c>
      <c r="P4" s="11"/>
    </row>
    <row r="5" spans="1:16" ht="23.25" customHeight="1" x14ac:dyDescent="0.2">
      <c r="A5" s="30">
        <v>1</v>
      </c>
      <c r="B5" s="31" t="s">
        <v>1</v>
      </c>
      <c r="C5" s="14">
        <v>44213</v>
      </c>
      <c r="D5" s="17"/>
      <c r="E5" s="29"/>
      <c r="F5" s="7" t="s">
        <v>73</v>
      </c>
      <c r="G5" s="13">
        <v>1</v>
      </c>
      <c r="H5" s="4">
        <v>1552</v>
      </c>
      <c r="I5" s="13">
        <v>1</v>
      </c>
      <c r="J5" s="4">
        <v>1553</v>
      </c>
      <c r="K5" s="13"/>
      <c r="L5" s="4"/>
      <c r="M5" s="13"/>
      <c r="N5" s="4"/>
      <c r="O5" s="13"/>
      <c r="P5" s="4"/>
    </row>
    <row r="6" spans="1:16" ht="25.5" customHeight="1" x14ac:dyDescent="0.2">
      <c r="A6" s="30">
        <v>2</v>
      </c>
      <c r="B6" s="31" t="s">
        <v>2</v>
      </c>
      <c r="C6" s="15" t="s">
        <v>12</v>
      </c>
      <c r="D6" s="17"/>
      <c r="E6" s="29"/>
      <c r="F6" s="7" t="s">
        <v>72</v>
      </c>
      <c r="G6" s="12">
        <v>72</v>
      </c>
      <c r="H6" s="8" t="s">
        <v>76</v>
      </c>
      <c r="I6" s="12">
        <v>10</v>
      </c>
      <c r="J6" s="8" t="s">
        <v>74</v>
      </c>
      <c r="K6" s="12"/>
      <c r="L6" s="8"/>
      <c r="M6" s="12"/>
      <c r="N6" s="8"/>
      <c r="O6" s="12">
        <v>1</v>
      </c>
      <c r="P6" s="8">
        <v>1565</v>
      </c>
    </row>
    <row r="7" spans="1:16" ht="24.75" customHeight="1" x14ac:dyDescent="0.2">
      <c r="A7" s="30">
        <v>3</v>
      </c>
      <c r="B7" s="31" t="s">
        <v>4</v>
      </c>
      <c r="C7" s="15" t="s">
        <v>3</v>
      </c>
      <c r="D7" s="17"/>
      <c r="E7" s="29"/>
      <c r="F7" s="9" t="s">
        <v>70</v>
      </c>
      <c r="G7" s="13">
        <v>52</v>
      </c>
      <c r="H7" s="10" t="s">
        <v>77</v>
      </c>
      <c r="I7" s="13">
        <v>5</v>
      </c>
      <c r="J7" s="8" t="s">
        <v>82</v>
      </c>
      <c r="K7" s="13">
        <v>1</v>
      </c>
      <c r="L7" s="4">
        <v>1561</v>
      </c>
      <c r="M7" s="13">
        <v>2</v>
      </c>
      <c r="N7" s="18" t="s">
        <v>83</v>
      </c>
      <c r="O7" s="13">
        <v>1</v>
      </c>
      <c r="P7" s="8" t="s">
        <v>79</v>
      </c>
    </row>
    <row r="8" spans="1:16" ht="20.25" customHeight="1" x14ac:dyDescent="0.2">
      <c r="A8" s="30">
        <v>4</v>
      </c>
      <c r="B8" s="31" t="s">
        <v>5</v>
      </c>
      <c r="C8" s="16">
        <v>44220</v>
      </c>
      <c r="D8" s="17"/>
      <c r="E8" s="29"/>
      <c r="F8" s="7" t="s">
        <v>91</v>
      </c>
      <c r="G8" s="13">
        <v>32</v>
      </c>
      <c r="H8" s="4"/>
      <c r="I8" s="13">
        <v>2</v>
      </c>
      <c r="J8" s="4" t="s">
        <v>93</v>
      </c>
      <c r="K8" s="13"/>
      <c r="L8" s="4"/>
      <c r="M8" s="13">
        <v>1</v>
      </c>
      <c r="N8" s="4"/>
      <c r="O8" s="13"/>
      <c r="P8" s="4"/>
    </row>
    <row r="9" spans="1:16" ht="20.25" customHeight="1" x14ac:dyDescent="0.2">
      <c r="A9" s="30">
        <v>5</v>
      </c>
      <c r="B9" s="31" t="s">
        <v>8</v>
      </c>
      <c r="C9" s="15" t="s">
        <v>6</v>
      </c>
      <c r="D9" s="17"/>
      <c r="E9" s="29"/>
      <c r="F9" s="9" t="s">
        <v>104</v>
      </c>
      <c r="G9" s="52">
        <v>18</v>
      </c>
      <c r="H9" s="51"/>
      <c r="I9" s="52">
        <v>4</v>
      </c>
      <c r="J9" s="51"/>
      <c r="K9" s="52"/>
      <c r="L9" s="51"/>
      <c r="M9" s="52"/>
      <c r="N9" s="51"/>
      <c r="O9" s="52"/>
      <c r="P9" s="51"/>
    </row>
    <row r="10" spans="1:16" ht="20.25" customHeight="1" x14ac:dyDescent="0.2">
      <c r="A10" s="30">
        <v>6</v>
      </c>
      <c r="B10" s="31" t="s">
        <v>9</v>
      </c>
      <c r="C10" s="15" t="s">
        <v>54</v>
      </c>
      <c r="D10" s="17"/>
      <c r="E10" s="29"/>
      <c r="F10" s="50" t="s">
        <v>105</v>
      </c>
      <c r="G10" s="49"/>
      <c r="H10" s="56"/>
      <c r="I10" s="56"/>
      <c r="J10" s="49"/>
      <c r="K10" s="49"/>
      <c r="L10" s="49"/>
      <c r="M10" s="49"/>
      <c r="N10" s="49"/>
      <c r="O10" s="49"/>
      <c r="P10" s="49"/>
    </row>
    <row r="11" spans="1:16" ht="20.25" customHeight="1" x14ac:dyDescent="0.25">
      <c r="A11" s="30">
        <v>7</v>
      </c>
      <c r="B11" s="31" t="s">
        <v>13</v>
      </c>
      <c r="C11" s="15" t="s">
        <v>10</v>
      </c>
      <c r="D11" s="17"/>
      <c r="E11" s="29"/>
      <c r="F11" s="57"/>
      <c r="G11" s="57"/>
      <c r="H11" s="57" t="s">
        <v>92</v>
      </c>
      <c r="I11" s="58" t="s">
        <v>73</v>
      </c>
      <c r="J11" s="58" t="s">
        <v>107</v>
      </c>
      <c r="K11" s="58" t="s">
        <v>110</v>
      </c>
      <c r="L11" s="58" t="s">
        <v>111</v>
      </c>
      <c r="M11" s="58" t="s">
        <v>112</v>
      </c>
      <c r="N11" s="58" t="s">
        <v>113</v>
      </c>
      <c r="O11" s="49"/>
      <c r="P11" s="49"/>
    </row>
    <row r="12" spans="1:16" ht="20.25" customHeight="1" x14ac:dyDescent="0.25">
      <c r="A12" s="30">
        <v>8</v>
      </c>
      <c r="B12" s="31" t="s">
        <v>14</v>
      </c>
      <c r="C12" s="15" t="s">
        <v>11</v>
      </c>
      <c r="D12" s="17"/>
      <c r="E12" s="29"/>
      <c r="F12" s="243" t="s">
        <v>106</v>
      </c>
      <c r="G12" s="57" t="s">
        <v>71</v>
      </c>
      <c r="H12" s="57">
        <f>SUM(I12:R12)</f>
        <v>1</v>
      </c>
      <c r="I12" s="57">
        <v>1</v>
      </c>
      <c r="J12" s="57"/>
      <c r="K12" s="57"/>
      <c r="L12" s="57"/>
      <c r="M12" s="57"/>
      <c r="N12" s="57"/>
      <c r="O12" s="49"/>
      <c r="P12" s="49"/>
    </row>
    <row r="13" spans="1:16" ht="20.25" customHeight="1" x14ac:dyDescent="0.25">
      <c r="A13" s="30">
        <v>9</v>
      </c>
      <c r="B13" s="31" t="s">
        <v>15</v>
      </c>
      <c r="C13" s="15" t="s">
        <v>12</v>
      </c>
      <c r="D13" s="17"/>
      <c r="E13" s="29"/>
      <c r="F13" s="243"/>
      <c r="G13" s="57" t="s">
        <v>61</v>
      </c>
      <c r="H13" s="57"/>
      <c r="I13" s="4">
        <v>1552</v>
      </c>
      <c r="J13" s="57"/>
      <c r="K13" s="57"/>
      <c r="L13" s="57"/>
      <c r="M13" s="57"/>
      <c r="N13" s="57"/>
      <c r="O13" s="49"/>
      <c r="P13" s="49"/>
    </row>
    <row r="14" spans="1:16" ht="20.25" customHeight="1" x14ac:dyDescent="0.25">
      <c r="A14" s="30">
        <v>10</v>
      </c>
      <c r="B14" s="31" t="s">
        <v>17</v>
      </c>
      <c r="C14" s="15" t="s">
        <v>16</v>
      </c>
      <c r="D14" s="17"/>
      <c r="E14" s="29"/>
      <c r="F14" s="242" t="s">
        <v>39</v>
      </c>
      <c r="G14" s="57" t="s">
        <v>71</v>
      </c>
      <c r="H14" s="57">
        <f t="shared" ref="H14:H24" si="0">SUM(I14:R14)</f>
        <v>0</v>
      </c>
      <c r="I14" s="57"/>
      <c r="J14" s="57"/>
      <c r="K14" s="57"/>
      <c r="L14" s="57"/>
      <c r="M14" s="57"/>
      <c r="N14" s="57"/>
      <c r="O14" s="49"/>
      <c r="P14" s="49"/>
    </row>
    <row r="15" spans="1:16" ht="20.25" customHeight="1" x14ac:dyDescent="0.25">
      <c r="A15" s="30">
        <v>11</v>
      </c>
      <c r="B15" s="31" t="s">
        <v>18</v>
      </c>
      <c r="C15" s="15" t="s">
        <v>3</v>
      </c>
      <c r="D15" s="17"/>
      <c r="E15" s="29"/>
      <c r="F15" s="242"/>
      <c r="G15" s="57" t="s">
        <v>61</v>
      </c>
      <c r="H15" s="57"/>
      <c r="I15" s="57"/>
      <c r="J15" s="57"/>
      <c r="K15" s="57"/>
      <c r="L15" s="57"/>
      <c r="M15" s="57"/>
      <c r="N15" s="57"/>
      <c r="O15" s="49"/>
      <c r="P15" s="49"/>
    </row>
    <row r="16" spans="1:16" ht="20.25" customHeight="1" x14ac:dyDescent="0.25">
      <c r="A16" s="30">
        <v>12</v>
      </c>
      <c r="B16" s="31" t="s">
        <v>19</v>
      </c>
      <c r="C16" s="15" t="s">
        <v>20</v>
      </c>
      <c r="D16" s="17"/>
      <c r="E16" s="29"/>
      <c r="F16" s="242" t="s">
        <v>75</v>
      </c>
      <c r="G16" s="57" t="s">
        <v>71</v>
      </c>
      <c r="H16" s="57">
        <f t="shared" si="0"/>
        <v>0</v>
      </c>
      <c r="I16" s="57"/>
      <c r="J16" s="57"/>
      <c r="K16" s="57"/>
      <c r="L16" s="57"/>
      <c r="M16" s="57"/>
      <c r="N16" s="57"/>
      <c r="O16" s="49"/>
      <c r="P16" s="49"/>
    </row>
    <row r="17" spans="1:16" ht="30" customHeight="1" x14ac:dyDescent="0.25">
      <c r="A17" s="30">
        <v>13</v>
      </c>
      <c r="B17" s="31" t="s">
        <v>21</v>
      </c>
      <c r="C17" s="15" t="s">
        <v>20</v>
      </c>
      <c r="D17" s="17"/>
      <c r="E17" s="29"/>
      <c r="F17" s="242"/>
      <c r="G17" s="57" t="s">
        <v>61</v>
      </c>
      <c r="H17" s="57"/>
      <c r="I17" s="57"/>
      <c r="J17" s="57"/>
      <c r="K17" s="57"/>
      <c r="L17" s="57"/>
      <c r="M17" s="57"/>
      <c r="N17" s="57"/>
      <c r="O17" s="49"/>
      <c r="P17" s="49"/>
    </row>
    <row r="18" spans="1:16" ht="20.25" customHeight="1" x14ac:dyDescent="0.25">
      <c r="A18" s="30">
        <v>14</v>
      </c>
      <c r="B18" s="31" t="s">
        <v>23</v>
      </c>
      <c r="C18" s="15" t="s">
        <v>22</v>
      </c>
      <c r="D18" s="17"/>
      <c r="E18" s="29"/>
      <c r="F18" s="242" t="s">
        <v>38</v>
      </c>
      <c r="G18" s="57" t="s">
        <v>71</v>
      </c>
      <c r="H18" s="57">
        <f t="shared" si="0"/>
        <v>0</v>
      </c>
      <c r="I18" s="57"/>
      <c r="J18" s="57"/>
      <c r="K18" s="57"/>
      <c r="L18" s="57"/>
      <c r="M18" s="57"/>
      <c r="N18" s="57"/>
      <c r="O18" s="49"/>
      <c r="P18" s="49"/>
    </row>
    <row r="19" spans="1:16" ht="20.25" customHeight="1" x14ac:dyDescent="0.25">
      <c r="A19" s="30">
        <v>15</v>
      </c>
      <c r="B19" s="31" t="s">
        <v>24</v>
      </c>
      <c r="C19" s="15" t="s">
        <v>7</v>
      </c>
      <c r="D19" s="17"/>
      <c r="E19" s="29"/>
      <c r="F19" s="242"/>
      <c r="G19" s="57" t="s">
        <v>61</v>
      </c>
      <c r="H19" s="57"/>
      <c r="I19" s="57"/>
      <c r="J19" s="57"/>
      <c r="K19" s="57"/>
      <c r="L19" s="57"/>
      <c r="M19" s="57"/>
      <c r="N19" s="57"/>
      <c r="O19" s="49"/>
      <c r="P19" s="49"/>
    </row>
    <row r="20" spans="1:16" ht="20.25" customHeight="1" x14ac:dyDescent="0.25">
      <c r="A20" s="30">
        <v>16</v>
      </c>
      <c r="B20" s="31" t="s">
        <v>26</v>
      </c>
      <c r="C20" s="15" t="s">
        <v>25</v>
      </c>
      <c r="D20" s="17"/>
      <c r="E20" s="29"/>
      <c r="F20" s="242" t="s">
        <v>63</v>
      </c>
      <c r="G20" s="57" t="s">
        <v>71</v>
      </c>
      <c r="H20" s="57">
        <f t="shared" si="0"/>
        <v>0</v>
      </c>
      <c r="I20" s="57"/>
      <c r="J20" s="57"/>
      <c r="K20" s="57"/>
      <c r="L20" s="57"/>
      <c r="M20" s="57"/>
      <c r="N20" s="57"/>
    </row>
    <row r="21" spans="1:16" ht="20.25" customHeight="1" x14ac:dyDescent="0.25">
      <c r="A21" s="30">
        <v>17</v>
      </c>
      <c r="B21" s="31" t="s">
        <v>28</v>
      </c>
      <c r="C21" s="15" t="s">
        <v>27</v>
      </c>
      <c r="D21" s="17"/>
      <c r="E21" s="29"/>
      <c r="F21" s="242"/>
      <c r="G21" s="57" t="s">
        <v>61</v>
      </c>
      <c r="H21" s="57"/>
      <c r="I21" s="57"/>
      <c r="J21" s="57"/>
      <c r="K21" s="57"/>
      <c r="L21" s="57"/>
      <c r="M21" s="57"/>
      <c r="N21" s="57"/>
    </row>
    <row r="22" spans="1:16" ht="20.25" customHeight="1" x14ac:dyDescent="0.25">
      <c r="A22" s="30">
        <v>18</v>
      </c>
      <c r="B22" s="31" t="s">
        <v>31</v>
      </c>
      <c r="C22" s="15" t="s">
        <v>30</v>
      </c>
      <c r="D22" s="17"/>
      <c r="E22" s="29"/>
      <c r="F22" s="242" t="s">
        <v>108</v>
      </c>
      <c r="G22" s="57" t="s">
        <v>71</v>
      </c>
      <c r="H22" s="57">
        <f t="shared" si="0"/>
        <v>0</v>
      </c>
      <c r="I22" s="57"/>
      <c r="J22" s="57"/>
      <c r="K22" s="57"/>
      <c r="L22" s="57"/>
      <c r="M22" s="57"/>
      <c r="N22" s="57"/>
    </row>
    <row r="23" spans="1:16" ht="32.25" customHeight="1" x14ac:dyDescent="0.25">
      <c r="A23" s="30">
        <v>19</v>
      </c>
      <c r="B23" s="31" t="s">
        <v>33</v>
      </c>
      <c r="C23" s="15" t="s">
        <v>30</v>
      </c>
      <c r="D23" s="17"/>
      <c r="E23" s="29"/>
      <c r="F23" s="242"/>
      <c r="G23" s="57" t="s">
        <v>61</v>
      </c>
      <c r="H23" s="57"/>
      <c r="I23" s="57"/>
      <c r="J23" s="57"/>
      <c r="K23" s="57"/>
      <c r="L23" s="57"/>
      <c r="M23" s="57"/>
      <c r="N23" s="57"/>
    </row>
    <row r="24" spans="1:16" ht="20.25" customHeight="1" x14ac:dyDescent="0.25">
      <c r="A24" s="30">
        <v>20</v>
      </c>
      <c r="B24" s="31" t="s">
        <v>34</v>
      </c>
      <c r="C24" s="15" t="s">
        <v>30</v>
      </c>
      <c r="D24" s="17"/>
      <c r="E24" s="29"/>
      <c r="F24" s="242" t="s">
        <v>109</v>
      </c>
      <c r="G24" s="57" t="s">
        <v>71</v>
      </c>
      <c r="H24" s="57">
        <f t="shared" si="0"/>
        <v>0</v>
      </c>
      <c r="I24" s="57"/>
      <c r="J24" s="57"/>
      <c r="K24" s="57"/>
      <c r="L24" s="57"/>
      <c r="M24" s="57"/>
      <c r="N24" s="57"/>
    </row>
    <row r="25" spans="1:16" ht="20.25" customHeight="1" x14ac:dyDescent="0.25">
      <c r="A25" s="30">
        <v>21</v>
      </c>
      <c r="B25" s="31" t="s">
        <v>35</v>
      </c>
      <c r="C25" s="15" t="s">
        <v>32</v>
      </c>
      <c r="D25" s="17"/>
      <c r="E25" s="29"/>
      <c r="F25" s="242"/>
      <c r="G25" s="57" t="s">
        <v>61</v>
      </c>
      <c r="H25" s="57"/>
      <c r="I25" s="57"/>
      <c r="J25" s="57"/>
      <c r="K25" s="57"/>
      <c r="L25" s="57"/>
      <c r="M25" s="57"/>
      <c r="N25" s="57"/>
    </row>
    <row r="26" spans="1:16" ht="20.25" customHeight="1" x14ac:dyDescent="0.2">
      <c r="A26" s="30">
        <v>22</v>
      </c>
      <c r="B26" s="31" t="s">
        <v>36</v>
      </c>
      <c r="C26" s="15" t="s">
        <v>32</v>
      </c>
      <c r="D26" s="17"/>
      <c r="E26" s="29"/>
      <c r="F26" s="29"/>
    </row>
    <row r="27" spans="1:16" ht="20.25" customHeight="1" x14ac:dyDescent="0.2">
      <c r="A27" s="30">
        <v>23</v>
      </c>
      <c r="B27" s="31" t="s">
        <v>37</v>
      </c>
      <c r="C27" s="15" t="s">
        <v>32</v>
      </c>
      <c r="D27" s="17"/>
      <c r="E27" s="29"/>
      <c r="F27" s="29"/>
    </row>
    <row r="28" spans="1:16" ht="20.25" customHeight="1" x14ac:dyDescent="0.2">
      <c r="A28" s="24" t="s">
        <v>57</v>
      </c>
      <c r="B28" s="32" t="s">
        <v>38</v>
      </c>
      <c r="C28" s="15"/>
      <c r="D28" s="17"/>
      <c r="E28" s="29"/>
      <c r="F28" s="29"/>
    </row>
    <row r="29" spans="1:16" ht="20.25" customHeight="1" x14ac:dyDescent="0.2">
      <c r="A29" s="30">
        <v>24</v>
      </c>
      <c r="B29" s="31" t="s">
        <v>41</v>
      </c>
      <c r="C29" s="15" t="s">
        <v>40</v>
      </c>
      <c r="D29" s="17"/>
      <c r="E29" s="29"/>
      <c r="F29" s="29"/>
    </row>
    <row r="30" spans="1:16" ht="20.25" customHeight="1" x14ac:dyDescent="0.2">
      <c r="A30" s="24" t="s">
        <v>58</v>
      </c>
      <c r="B30" s="33" t="s">
        <v>39</v>
      </c>
      <c r="C30" s="15"/>
      <c r="D30" s="17"/>
      <c r="E30" s="29"/>
      <c r="F30" s="29"/>
    </row>
    <row r="31" spans="1:16" ht="29.25" customHeight="1" x14ac:dyDescent="0.2">
      <c r="A31" s="30">
        <v>25</v>
      </c>
      <c r="B31" s="31" t="s">
        <v>43</v>
      </c>
      <c r="C31" s="3" t="s">
        <v>42</v>
      </c>
      <c r="D31" s="17"/>
      <c r="E31" s="29"/>
      <c r="F31" s="29"/>
    </row>
    <row r="32" spans="1:16" ht="39" customHeight="1" x14ac:dyDescent="0.2">
      <c r="A32" s="30">
        <v>26</v>
      </c>
      <c r="B32" s="31" t="s">
        <v>45</v>
      </c>
      <c r="C32" s="15" t="s">
        <v>11</v>
      </c>
      <c r="D32" s="17"/>
      <c r="E32" s="29"/>
      <c r="F32" s="29"/>
    </row>
    <row r="33" spans="1:6" ht="34.5" customHeight="1" x14ac:dyDescent="0.2">
      <c r="A33" s="30">
        <v>27</v>
      </c>
      <c r="B33" s="31" t="s">
        <v>46</v>
      </c>
      <c r="C33" s="15" t="s">
        <v>11</v>
      </c>
      <c r="D33" s="17"/>
      <c r="E33" s="29"/>
      <c r="F33" s="29"/>
    </row>
    <row r="34" spans="1:6" ht="20.25" customHeight="1" x14ac:dyDescent="0.2">
      <c r="A34" s="30">
        <v>28</v>
      </c>
      <c r="B34" s="31" t="s">
        <v>48</v>
      </c>
      <c r="C34" s="15" t="s">
        <v>7</v>
      </c>
      <c r="D34" s="17"/>
      <c r="E34" s="29"/>
      <c r="F34" s="29"/>
    </row>
    <row r="35" spans="1:6" ht="39" customHeight="1" x14ac:dyDescent="0.2">
      <c r="A35" s="30">
        <v>29</v>
      </c>
      <c r="B35" s="31" t="s">
        <v>47</v>
      </c>
      <c r="C35" s="15" t="s">
        <v>44</v>
      </c>
      <c r="D35" s="17"/>
      <c r="E35" s="29"/>
      <c r="F35" s="29"/>
    </row>
    <row r="36" spans="1:6" ht="20.25" customHeight="1" x14ac:dyDescent="0.2">
      <c r="A36" s="34"/>
      <c r="B36" s="20" t="s">
        <v>84</v>
      </c>
      <c r="C36" s="21">
        <v>44219</v>
      </c>
      <c r="D36" s="19"/>
      <c r="E36" s="29"/>
      <c r="F36" s="29"/>
    </row>
    <row r="37" spans="1:6" ht="20.25" customHeight="1" x14ac:dyDescent="0.2">
      <c r="A37" s="24" t="s">
        <v>59</v>
      </c>
      <c r="B37" s="33" t="s">
        <v>60</v>
      </c>
      <c r="C37" s="15"/>
      <c r="D37" s="17"/>
      <c r="E37" s="29"/>
      <c r="F37" s="29"/>
    </row>
    <row r="38" spans="1:6" ht="20.25" customHeight="1" x14ac:dyDescent="0.2">
      <c r="A38" s="30">
        <v>30</v>
      </c>
      <c r="B38" s="31" t="s">
        <v>51</v>
      </c>
      <c r="C38" s="15" t="s">
        <v>49</v>
      </c>
      <c r="D38" s="17"/>
      <c r="E38" s="29"/>
      <c r="F38" s="29"/>
    </row>
    <row r="39" spans="1:6" ht="20.25" customHeight="1" x14ac:dyDescent="0.2">
      <c r="A39" s="30">
        <v>31</v>
      </c>
      <c r="B39" s="31" t="s">
        <v>52</v>
      </c>
      <c r="C39" s="15" t="s">
        <v>50</v>
      </c>
      <c r="D39" s="17"/>
      <c r="E39" s="29"/>
      <c r="F39" s="29"/>
    </row>
    <row r="40" spans="1:6" ht="20.25" customHeight="1" x14ac:dyDescent="0.2">
      <c r="A40" s="34"/>
      <c r="B40" s="38" t="s">
        <v>64</v>
      </c>
      <c r="C40" s="21">
        <v>44221</v>
      </c>
      <c r="D40" s="35" t="s">
        <v>65</v>
      </c>
      <c r="E40" s="29"/>
      <c r="F40" s="29"/>
    </row>
    <row r="41" spans="1:6" ht="20.25" customHeight="1" x14ac:dyDescent="0.2">
      <c r="A41" s="36"/>
      <c r="B41" s="48" t="s">
        <v>81</v>
      </c>
      <c r="C41" s="22"/>
      <c r="D41" s="37" t="s">
        <v>80</v>
      </c>
      <c r="E41" s="29"/>
      <c r="F41" s="29"/>
    </row>
    <row r="42" spans="1:6" ht="30" x14ac:dyDescent="0.2">
      <c r="A42" s="38"/>
      <c r="B42" s="39" t="s">
        <v>85</v>
      </c>
      <c r="C42" s="40">
        <v>44220</v>
      </c>
      <c r="D42" s="38"/>
    </row>
    <row r="43" spans="1:6" ht="32.25" customHeight="1" x14ac:dyDescent="0.2">
      <c r="A43" s="41"/>
      <c r="B43" s="39" t="s">
        <v>86</v>
      </c>
      <c r="C43" s="23">
        <v>44524</v>
      </c>
      <c r="D43" s="42"/>
      <c r="E43" s="29"/>
      <c r="F43" s="29"/>
    </row>
    <row r="44" spans="1:6" ht="32.25" customHeight="1" x14ac:dyDescent="0.2">
      <c r="A44" s="41"/>
      <c r="B44" s="39" t="s">
        <v>94</v>
      </c>
      <c r="C44" s="23">
        <v>44214</v>
      </c>
      <c r="D44" s="42"/>
      <c r="E44" s="29"/>
      <c r="F44" s="29"/>
    </row>
    <row r="45" spans="1:6" ht="32.25" customHeight="1" x14ac:dyDescent="0.2">
      <c r="A45" s="41"/>
      <c r="B45" s="39" t="s">
        <v>95</v>
      </c>
      <c r="C45" s="23">
        <v>44224</v>
      </c>
      <c r="D45" s="42"/>
      <c r="E45" s="29"/>
      <c r="F45" s="29"/>
    </row>
    <row r="46" spans="1:6" ht="18" customHeight="1" x14ac:dyDescent="0.25">
      <c r="A46" s="43" t="s">
        <v>62</v>
      </c>
      <c r="B46" s="44" t="s">
        <v>63</v>
      </c>
      <c r="C46" s="19"/>
      <c r="D46" s="19"/>
      <c r="E46" s="29"/>
      <c r="F46" s="29"/>
    </row>
    <row r="47" spans="1:6" ht="21.75" customHeight="1" x14ac:dyDescent="0.2">
      <c r="A47" s="17"/>
      <c r="B47" s="38" t="s">
        <v>78</v>
      </c>
      <c r="C47" s="35"/>
      <c r="D47" s="35" t="s">
        <v>69</v>
      </c>
      <c r="E47" s="29"/>
      <c r="F47" s="29"/>
    </row>
    <row r="48" spans="1:6" ht="15.75" x14ac:dyDescent="0.25">
      <c r="A48" s="45" t="s">
        <v>66</v>
      </c>
      <c r="B48" s="45" t="s">
        <v>38</v>
      </c>
      <c r="C48" s="17"/>
      <c r="D48" s="17"/>
      <c r="E48" s="29"/>
      <c r="F48" s="29"/>
    </row>
    <row r="49" spans="1:6" x14ac:dyDescent="0.2">
      <c r="A49" s="17"/>
      <c r="B49" s="17"/>
      <c r="C49" s="17"/>
      <c r="D49" s="17" t="s">
        <v>67</v>
      </c>
      <c r="E49" s="29"/>
      <c r="F49" s="29"/>
    </row>
    <row r="50" spans="1:6" ht="15.75" x14ac:dyDescent="0.25">
      <c r="A50" s="45" t="s">
        <v>87</v>
      </c>
      <c r="B50" s="45" t="s">
        <v>88</v>
      </c>
      <c r="C50" s="17"/>
      <c r="D50" s="17"/>
      <c r="E50" s="29"/>
      <c r="F50" s="29"/>
    </row>
    <row r="51" spans="1:6" ht="32.25" customHeight="1" x14ac:dyDescent="0.2">
      <c r="A51" s="2"/>
      <c r="B51" s="46" t="s">
        <v>89</v>
      </c>
      <c r="C51" s="47" t="s">
        <v>90</v>
      </c>
      <c r="D51" s="38"/>
      <c r="E51" s="29"/>
      <c r="F51" s="29"/>
    </row>
    <row r="52" spans="1:6" s="53" customFormat="1" ht="15.75" x14ac:dyDescent="0.25">
      <c r="A52" s="54" t="s">
        <v>98</v>
      </c>
      <c r="B52" s="54" t="s">
        <v>99</v>
      </c>
      <c r="C52" s="54"/>
      <c r="D52" s="54"/>
    </row>
    <row r="53" spans="1:6" ht="30" x14ac:dyDescent="0.2">
      <c r="A53" s="2"/>
      <c r="B53" s="39" t="s">
        <v>100</v>
      </c>
      <c r="C53" s="55" t="s">
        <v>101</v>
      </c>
      <c r="D53" s="38"/>
    </row>
    <row r="54" spans="1:6" ht="30" x14ac:dyDescent="0.2">
      <c r="A54" s="2"/>
      <c r="B54" s="39" t="s">
        <v>102</v>
      </c>
      <c r="C54" s="55" t="s">
        <v>103</v>
      </c>
      <c r="D54" s="38"/>
    </row>
  </sheetData>
  <mergeCells count="14">
    <mergeCell ref="A1:D1"/>
    <mergeCell ref="F1:P1"/>
    <mergeCell ref="G2:H2"/>
    <mergeCell ref="I2:J2"/>
    <mergeCell ref="K2:L2"/>
    <mergeCell ref="M2:N2"/>
    <mergeCell ref="O2:P2"/>
    <mergeCell ref="F24:F25"/>
    <mergeCell ref="F12:F13"/>
    <mergeCell ref="F14:F15"/>
    <mergeCell ref="F16:F17"/>
    <mergeCell ref="F18:F19"/>
    <mergeCell ref="F20:F21"/>
    <mergeCell ref="F22:F2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85"/>
  <sheetViews>
    <sheetView workbookViewId="0">
      <selection activeCell="X35" sqref="X35"/>
    </sheetView>
  </sheetViews>
  <sheetFormatPr defaultColWidth="9.140625" defaultRowHeight="18.75" x14ac:dyDescent="0.3"/>
  <cols>
    <col min="1" max="1" width="4.85546875" style="116" customWidth="1"/>
    <col min="2" max="2" width="17.140625" style="116" customWidth="1"/>
    <col min="3" max="31" width="4.85546875" style="116" customWidth="1"/>
    <col min="32" max="34" width="4.85546875" style="145" customWidth="1"/>
    <col min="35" max="35" width="8.7109375" style="116" customWidth="1"/>
    <col min="36" max="36" width="7.7109375" style="116" customWidth="1"/>
    <col min="37" max="37" width="15.85546875" style="116" customWidth="1"/>
    <col min="38" max="43" width="10.140625" style="116" customWidth="1"/>
    <col min="44" max="49" width="7.5703125" style="116" customWidth="1"/>
    <col min="50" max="50" width="13.5703125" style="116" customWidth="1"/>
    <col min="51" max="57" width="7.140625" style="116" customWidth="1"/>
    <col min="58" max="58" width="10.140625" style="116" customWidth="1"/>
    <col min="59" max="16384" width="9.140625" style="116"/>
  </cols>
  <sheetData>
    <row r="1" spans="16:47" x14ac:dyDescent="0.3">
      <c r="AA1" s="117" t="s">
        <v>135</v>
      </c>
      <c r="AB1" s="118">
        <v>6</v>
      </c>
    </row>
    <row r="2" spans="16:47" x14ac:dyDescent="0.3">
      <c r="AA2" s="118" t="s">
        <v>136</v>
      </c>
      <c r="AB2" s="118">
        <v>7</v>
      </c>
    </row>
    <row r="3" spans="16:47" x14ac:dyDescent="0.3">
      <c r="P3" s="119"/>
      <c r="Q3" s="119"/>
      <c r="T3" s="119"/>
      <c r="U3" s="119"/>
      <c r="V3" s="119"/>
      <c r="W3" s="119"/>
      <c r="X3" s="119"/>
      <c r="Y3" s="119"/>
      <c r="Z3" s="119"/>
      <c r="AA3" s="120" t="s">
        <v>137</v>
      </c>
      <c r="AB3" s="118">
        <v>3</v>
      </c>
      <c r="AC3" s="119"/>
      <c r="AD3" s="119"/>
      <c r="AE3" s="119"/>
      <c r="AF3" s="146"/>
      <c r="AG3" s="146"/>
      <c r="AH3" s="146"/>
      <c r="AI3" s="119"/>
      <c r="AJ3" s="119"/>
      <c r="AK3" s="119"/>
      <c r="AL3" s="119"/>
      <c r="AM3" s="119"/>
      <c r="AN3" s="119"/>
      <c r="AO3" s="119"/>
      <c r="AP3" s="121" t="e">
        <f>#REF!-#REF!</f>
        <v>#REF!</v>
      </c>
      <c r="AQ3" s="121"/>
      <c r="AR3" s="121"/>
      <c r="AS3" s="121"/>
      <c r="AT3" s="121"/>
      <c r="AU3" s="121"/>
    </row>
    <row r="4" spans="16:47" x14ac:dyDescent="0.3">
      <c r="P4" s="119"/>
      <c r="Q4" s="119"/>
      <c r="T4" s="119"/>
      <c r="U4" s="119"/>
      <c r="V4" s="119"/>
      <c r="W4" s="119"/>
      <c r="X4" s="119"/>
      <c r="Y4" s="119"/>
      <c r="Z4" s="119"/>
      <c r="AA4" s="122" t="s">
        <v>138</v>
      </c>
      <c r="AB4" s="123">
        <v>8</v>
      </c>
      <c r="AC4" s="119"/>
      <c r="AD4" s="119"/>
      <c r="AE4" s="119"/>
      <c r="AF4" s="146"/>
      <c r="AG4" s="146"/>
      <c r="AH4" s="146"/>
      <c r="AI4" s="119"/>
      <c r="AJ4" s="119"/>
      <c r="AK4" s="119"/>
      <c r="AL4" s="119"/>
      <c r="AM4" s="119"/>
      <c r="AN4" s="119"/>
      <c r="AO4" s="119"/>
      <c r="AP4" s="121" t="e">
        <f>#REF!-#REF!</f>
        <v>#REF!</v>
      </c>
      <c r="AQ4" s="121"/>
      <c r="AR4" s="121"/>
      <c r="AS4" s="121"/>
      <c r="AT4" s="121"/>
      <c r="AU4" s="121"/>
    </row>
    <row r="5" spans="16:47" x14ac:dyDescent="0.3">
      <c r="P5" s="119"/>
      <c r="Q5" s="119"/>
      <c r="T5" s="119"/>
      <c r="U5" s="119"/>
      <c r="V5" s="119"/>
      <c r="W5" s="119"/>
      <c r="X5" s="119"/>
      <c r="Y5" s="119"/>
      <c r="Z5" s="119"/>
      <c r="AA5" s="122" t="s">
        <v>139</v>
      </c>
      <c r="AB5" s="123">
        <v>3</v>
      </c>
      <c r="AC5" s="119"/>
      <c r="AD5" s="119"/>
      <c r="AE5" s="119"/>
      <c r="AF5" s="146"/>
      <c r="AG5" s="146"/>
      <c r="AH5" s="146"/>
      <c r="AI5" s="119"/>
      <c r="AJ5" s="119"/>
      <c r="AK5" s="119"/>
      <c r="AL5" s="119"/>
      <c r="AM5" s="119"/>
      <c r="AN5" s="119"/>
      <c r="AO5" s="119"/>
      <c r="AP5" s="121" t="e">
        <f>AB3-#REF!</f>
        <v>#REF!</v>
      </c>
      <c r="AQ5" s="121"/>
      <c r="AR5" s="121"/>
      <c r="AS5" s="121"/>
      <c r="AT5" s="121"/>
      <c r="AU5" s="121"/>
    </row>
    <row r="6" spans="16:47" x14ac:dyDescent="0.3">
      <c r="P6" s="119"/>
      <c r="Q6" s="119"/>
      <c r="T6" s="119"/>
      <c r="U6" s="119"/>
      <c r="V6" s="119"/>
      <c r="W6" s="119"/>
      <c r="X6" s="119"/>
      <c r="Y6" s="119"/>
      <c r="Z6" s="119"/>
      <c r="AA6" s="122" t="s">
        <v>140</v>
      </c>
      <c r="AB6" s="123">
        <v>10</v>
      </c>
      <c r="AC6" s="119"/>
      <c r="AD6" s="119"/>
      <c r="AE6" s="119"/>
      <c r="AF6" s="146"/>
      <c r="AG6" s="146"/>
      <c r="AH6" s="146"/>
      <c r="AI6" s="119"/>
      <c r="AJ6" s="119"/>
      <c r="AK6" s="119"/>
      <c r="AL6" s="119"/>
      <c r="AM6" s="119"/>
      <c r="AN6" s="119"/>
      <c r="AO6" s="119"/>
      <c r="AP6" s="121" t="e">
        <f>AB4-#REF!</f>
        <v>#REF!</v>
      </c>
      <c r="AQ6" s="121"/>
      <c r="AR6" s="121"/>
      <c r="AS6" s="121"/>
      <c r="AT6" s="121"/>
      <c r="AU6" s="121"/>
    </row>
    <row r="7" spans="16:47" x14ac:dyDescent="0.3">
      <c r="P7" s="119"/>
      <c r="Q7" s="119"/>
      <c r="T7" s="119"/>
      <c r="U7" s="119"/>
      <c r="V7" s="119"/>
      <c r="W7" s="119"/>
      <c r="X7" s="119"/>
      <c r="Y7" s="119"/>
      <c r="Z7" s="119"/>
      <c r="AA7" s="124" t="s">
        <v>141</v>
      </c>
      <c r="AB7" s="118">
        <v>18</v>
      </c>
      <c r="AC7" s="119"/>
      <c r="AD7" s="119"/>
      <c r="AE7" s="119"/>
      <c r="AF7" s="146"/>
      <c r="AG7" s="146"/>
      <c r="AH7" s="146"/>
      <c r="AI7" s="119"/>
      <c r="AJ7" s="119"/>
      <c r="AK7" s="119"/>
      <c r="AL7" s="119"/>
      <c r="AM7" s="119"/>
      <c r="AN7" s="119"/>
      <c r="AO7" s="119"/>
      <c r="AP7" s="121" t="e">
        <f>AB5-#REF!</f>
        <v>#REF!</v>
      </c>
      <c r="AQ7" s="121"/>
      <c r="AR7" s="121"/>
      <c r="AS7" s="121"/>
      <c r="AT7" s="121"/>
      <c r="AU7" s="121"/>
    </row>
    <row r="8" spans="16:47" x14ac:dyDescent="0.3">
      <c r="P8" s="125"/>
      <c r="Q8" s="125"/>
      <c r="T8" s="125"/>
      <c r="U8" s="125"/>
      <c r="V8" s="125"/>
      <c r="W8" s="125"/>
      <c r="X8" s="125"/>
      <c r="Y8" s="125"/>
      <c r="Z8" s="125"/>
      <c r="AA8" s="124" t="s">
        <v>142</v>
      </c>
      <c r="AB8" s="118">
        <v>64</v>
      </c>
      <c r="AC8" s="125"/>
      <c r="AD8" s="125"/>
      <c r="AE8" s="125"/>
      <c r="AF8" s="147"/>
      <c r="AG8" s="147"/>
      <c r="AH8" s="147"/>
      <c r="AI8" s="125"/>
      <c r="AJ8" s="125"/>
      <c r="AK8" s="125"/>
      <c r="AL8" s="125"/>
      <c r="AM8" s="125"/>
      <c r="AN8" s="125"/>
      <c r="AO8" s="125"/>
      <c r="AP8" s="121" t="e">
        <f>AB6-#REF!</f>
        <v>#REF!</v>
      </c>
      <c r="AQ8" s="121"/>
      <c r="AR8" s="121"/>
      <c r="AS8" s="121"/>
      <c r="AT8" s="121"/>
      <c r="AU8" s="121"/>
    </row>
    <row r="9" spans="16:47" x14ac:dyDescent="0.3">
      <c r="P9" s="125"/>
      <c r="Q9" s="125"/>
      <c r="T9" s="125"/>
      <c r="U9" s="125"/>
      <c r="V9" s="125"/>
      <c r="W9" s="125"/>
      <c r="X9" s="125"/>
      <c r="Y9" s="125"/>
      <c r="Z9" s="125"/>
      <c r="AA9" s="124" t="s">
        <v>143</v>
      </c>
      <c r="AB9" s="118">
        <v>41</v>
      </c>
      <c r="AC9" s="125"/>
      <c r="AD9" s="125"/>
      <c r="AE9" s="125"/>
      <c r="AF9" s="147"/>
      <c r="AG9" s="147"/>
      <c r="AH9" s="147"/>
      <c r="AI9" s="125"/>
      <c r="AJ9" s="125"/>
      <c r="AK9" s="125"/>
      <c r="AL9" s="125"/>
      <c r="AM9" s="125"/>
      <c r="AN9" s="125"/>
      <c r="AO9" s="125"/>
      <c r="AP9" s="121" t="e">
        <f>AB7-#REF!</f>
        <v>#REF!</v>
      </c>
      <c r="AQ9" s="121"/>
      <c r="AR9" s="121"/>
      <c r="AS9" s="121"/>
      <c r="AT9" s="121"/>
      <c r="AU9" s="121"/>
    </row>
    <row r="10" spans="16:47" x14ac:dyDescent="0.3">
      <c r="P10" s="125"/>
      <c r="Q10" s="125"/>
      <c r="T10" s="125"/>
      <c r="U10" s="125"/>
      <c r="V10" s="125"/>
      <c r="W10" s="125"/>
      <c r="X10" s="125"/>
      <c r="Y10" s="125"/>
      <c r="Z10" s="125"/>
      <c r="AA10" s="124" t="s">
        <v>144</v>
      </c>
      <c r="AB10" s="118">
        <v>80</v>
      </c>
      <c r="AC10" s="125"/>
      <c r="AD10" s="125"/>
      <c r="AE10" s="125"/>
      <c r="AF10" s="147"/>
      <c r="AG10" s="147"/>
      <c r="AH10" s="147"/>
      <c r="AI10" s="125"/>
      <c r="AJ10" s="125"/>
      <c r="AK10" s="125"/>
      <c r="AL10" s="125"/>
      <c r="AM10" s="125"/>
      <c r="AN10" s="125"/>
      <c r="AO10" s="125"/>
      <c r="AP10" s="121" t="e">
        <f>AB8-#REF!</f>
        <v>#REF!</v>
      </c>
      <c r="AQ10" s="121"/>
      <c r="AR10" s="121"/>
      <c r="AS10" s="121"/>
      <c r="AT10" s="121"/>
      <c r="AU10" s="121"/>
    </row>
    <row r="11" spans="16:47" x14ac:dyDescent="0.3">
      <c r="P11" s="119"/>
      <c r="Q11" s="119"/>
      <c r="T11" s="119"/>
      <c r="U11" s="119"/>
      <c r="V11" s="119"/>
      <c r="W11" s="119"/>
      <c r="X11" s="119"/>
      <c r="Y11" s="119"/>
      <c r="Z11" s="119"/>
      <c r="AA11" s="124" t="s">
        <v>145</v>
      </c>
      <c r="AB11" s="118">
        <v>92</v>
      </c>
      <c r="AC11" s="119"/>
      <c r="AD11" s="119"/>
      <c r="AE11" s="119"/>
      <c r="AF11" s="146"/>
      <c r="AG11" s="146"/>
      <c r="AH11" s="146"/>
      <c r="AI11" s="119"/>
      <c r="AJ11" s="119"/>
      <c r="AK11" s="119"/>
      <c r="AL11" s="119"/>
      <c r="AM11" s="119"/>
      <c r="AN11" s="119"/>
      <c r="AO11" s="119"/>
      <c r="AP11" s="116" t="e">
        <f>AB9-#REF!</f>
        <v>#REF!</v>
      </c>
    </row>
    <row r="12" spans="16:47" x14ac:dyDescent="0.3">
      <c r="P12" s="119"/>
      <c r="Q12" s="119"/>
      <c r="T12" s="119"/>
      <c r="U12" s="119"/>
      <c r="V12" s="119"/>
      <c r="W12" s="119"/>
      <c r="X12" s="119"/>
      <c r="Y12" s="119"/>
      <c r="Z12" s="119"/>
      <c r="AA12" s="124" t="s">
        <v>146</v>
      </c>
      <c r="AB12" s="118">
        <v>125</v>
      </c>
      <c r="AC12" s="119"/>
      <c r="AD12" s="119"/>
      <c r="AE12" s="119"/>
      <c r="AF12" s="146"/>
      <c r="AG12" s="146"/>
      <c r="AH12" s="146"/>
      <c r="AI12" s="119"/>
      <c r="AJ12" s="119"/>
      <c r="AK12" s="119"/>
      <c r="AL12" s="119"/>
      <c r="AM12" s="119"/>
      <c r="AN12" s="119"/>
      <c r="AO12" s="119"/>
      <c r="AP12" s="116" t="e">
        <f>AB10-#REF!</f>
        <v>#REF!</v>
      </c>
    </row>
    <row r="13" spans="16:47" x14ac:dyDescent="0.3">
      <c r="P13" s="119"/>
      <c r="Q13" s="119"/>
      <c r="T13" s="119"/>
      <c r="U13" s="119"/>
      <c r="V13" s="119"/>
      <c r="W13" s="119"/>
      <c r="X13" s="119"/>
      <c r="Y13" s="119"/>
      <c r="Z13" s="119"/>
      <c r="AA13" s="124" t="s">
        <v>367</v>
      </c>
      <c r="AB13" s="118">
        <v>71</v>
      </c>
      <c r="AC13" s="119"/>
      <c r="AD13" s="119"/>
      <c r="AE13" s="119"/>
      <c r="AF13" s="146"/>
      <c r="AG13" s="146"/>
      <c r="AH13" s="146"/>
      <c r="AI13" s="119"/>
      <c r="AJ13" s="119"/>
      <c r="AK13" s="119"/>
      <c r="AL13" s="119"/>
      <c r="AM13" s="119"/>
      <c r="AN13" s="119"/>
      <c r="AO13" s="119"/>
      <c r="AP13" s="116" t="e">
        <f>AB11-#REF!</f>
        <v>#REF!</v>
      </c>
    </row>
    <row r="14" spans="16:47" x14ac:dyDescent="0.3">
      <c r="P14" s="119"/>
      <c r="Q14" s="119"/>
      <c r="T14" s="119"/>
      <c r="U14" s="119"/>
      <c r="V14" s="119"/>
      <c r="W14" s="119"/>
      <c r="X14" s="119"/>
      <c r="Y14" s="119"/>
      <c r="Z14" s="119"/>
      <c r="AA14" s="124" t="s">
        <v>371</v>
      </c>
      <c r="AB14" s="118">
        <v>82</v>
      </c>
      <c r="AC14" s="119"/>
      <c r="AD14" s="119"/>
      <c r="AE14" s="119"/>
      <c r="AF14" s="146"/>
      <c r="AG14" s="146"/>
      <c r="AH14" s="146"/>
      <c r="AI14" s="119"/>
      <c r="AJ14" s="119"/>
      <c r="AK14" s="119"/>
      <c r="AL14" s="119"/>
      <c r="AM14" s="119"/>
      <c r="AN14" s="119"/>
      <c r="AO14" s="119"/>
      <c r="AP14" s="116" t="e">
        <f>AB12-#REF!</f>
        <v>#REF!</v>
      </c>
    </row>
    <row r="15" spans="16:47" x14ac:dyDescent="0.3">
      <c r="P15" s="119"/>
      <c r="Q15" s="119"/>
      <c r="T15" s="119"/>
      <c r="U15" s="119"/>
      <c r="V15" s="119"/>
      <c r="W15" s="119"/>
      <c r="X15" s="119"/>
      <c r="Y15" s="119"/>
      <c r="Z15" s="119"/>
      <c r="AA15" s="124" t="s">
        <v>372</v>
      </c>
      <c r="AB15" s="118">
        <v>73</v>
      </c>
      <c r="AC15" s="119"/>
      <c r="AD15" s="119"/>
      <c r="AE15" s="119"/>
      <c r="AF15" s="146"/>
      <c r="AG15" s="146"/>
      <c r="AH15" s="146"/>
      <c r="AI15" s="119"/>
      <c r="AJ15" s="119"/>
      <c r="AK15" s="119"/>
      <c r="AL15" s="119"/>
      <c r="AM15" s="119"/>
      <c r="AN15" s="119"/>
      <c r="AO15" s="119"/>
      <c r="AP15" s="116" t="e">
        <f>AB13-#REF!</f>
        <v>#REF!</v>
      </c>
    </row>
    <row r="16" spans="16:47" x14ac:dyDescent="0.3">
      <c r="P16" s="119"/>
      <c r="Q16" s="119"/>
      <c r="T16" s="119"/>
      <c r="U16" s="119"/>
      <c r="V16" s="119"/>
      <c r="W16" s="119"/>
      <c r="X16" s="119"/>
      <c r="Y16" s="119"/>
      <c r="Z16" s="119"/>
      <c r="AA16" s="124" t="s">
        <v>373</v>
      </c>
      <c r="AB16" s="118">
        <v>104</v>
      </c>
      <c r="AC16" s="119"/>
      <c r="AD16" s="119"/>
      <c r="AE16" s="119"/>
      <c r="AF16" s="146"/>
      <c r="AG16" s="146"/>
      <c r="AH16" s="146"/>
      <c r="AI16" s="119"/>
      <c r="AJ16" s="119"/>
      <c r="AK16" s="119"/>
      <c r="AL16" s="119"/>
      <c r="AM16" s="119"/>
      <c r="AN16" s="119"/>
      <c r="AO16" s="119"/>
      <c r="AP16" s="116" t="e">
        <f>AB14-#REF!</f>
        <v>#REF!</v>
      </c>
    </row>
    <row r="17" spans="13:42" x14ac:dyDescent="0.3">
      <c r="AA17" s="124" t="s">
        <v>374</v>
      </c>
      <c r="AB17" s="118">
        <v>165</v>
      </c>
      <c r="AP17" s="116" t="e">
        <f>AB15-#REF!</f>
        <v>#REF!</v>
      </c>
    </row>
    <row r="18" spans="13:42" x14ac:dyDescent="0.3">
      <c r="AA18" s="124" t="s">
        <v>605</v>
      </c>
      <c r="AB18" s="118">
        <v>187</v>
      </c>
      <c r="AP18" s="116" t="e">
        <f>AB16-#REF!</f>
        <v>#REF!</v>
      </c>
    </row>
    <row r="19" spans="13:42" x14ac:dyDescent="0.3">
      <c r="AA19" s="124" t="s">
        <v>606</v>
      </c>
      <c r="AB19" s="118">
        <v>181</v>
      </c>
    </row>
    <row r="20" spans="13:42" x14ac:dyDescent="0.3">
      <c r="AA20" s="124" t="s">
        <v>611</v>
      </c>
      <c r="AB20" s="118">
        <v>151</v>
      </c>
    </row>
    <row r="21" spans="13:42" x14ac:dyDescent="0.3">
      <c r="AA21" s="118" t="s">
        <v>616</v>
      </c>
      <c r="AB21" s="118">
        <v>175</v>
      </c>
    </row>
    <row r="22" spans="13:42" x14ac:dyDescent="0.3">
      <c r="AA22" s="126" t="s">
        <v>617</v>
      </c>
      <c r="AB22" s="127">
        <v>111</v>
      </c>
    </row>
    <row r="23" spans="13:42" x14ac:dyDescent="0.3">
      <c r="AA23" s="124" t="s">
        <v>654</v>
      </c>
      <c r="AB23" s="118">
        <v>131</v>
      </c>
    </row>
    <row r="24" spans="13:42" ht="15" customHeight="1" x14ac:dyDescent="0.3">
      <c r="M24" s="128"/>
      <c r="T24" s="130"/>
      <c r="AA24" s="124" t="s">
        <v>655</v>
      </c>
      <c r="AB24" s="129">
        <v>143</v>
      </c>
      <c r="AK24" s="128"/>
    </row>
    <row r="25" spans="13:42" ht="15" customHeight="1" x14ac:dyDescent="0.3">
      <c r="AA25" s="118" t="s">
        <v>678</v>
      </c>
      <c r="AB25" s="118">
        <v>129</v>
      </c>
    </row>
    <row r="26" spans="13:42" ht="15" customHeight="1" x14ac:dyDescent="0.3">
      <c r="AA26" s="118" t="s">
        <v>679</v>
      </c>
      <c r="AB26" s="118">
        <v>184</v>
      </c>
    </row>
    <row r="27" spans="13:42" ht="15" customHeight="1" x14ac:dyDescent="0.3">
      <c r="AA27" s="118" t="s">
        <v>698</v>
      </c>
      <c r="AB27" s="118">
        <v>444</v>
      </c>
    </row>
    <row r="28" spans="13:42" ht="15" customHeight="1" x14ac:dyDescent="0.3">
      <c r="AA28" s="120" t="s">
        <v>702</v>
      </c>
      <c r="AB28" s="118">
        <v>235</v>
      </c>
    </row>
    <row r="29" spans="13:42" ht="15" customHeight="1" x14ac:dyDescent="0.3">
      <c r="AA29" s="118" t="s">
        <v>752</v>
      </c>
      <c r="AB29" s="118">
        <v>227</v>
      </c>
    </row>
    <row r="30" spans="13:42" ht="15" customHeight="1" x14ac:dyDescent="0.3"/>
    <row r="31" spans="13:42" ht="15" customHeight="1" x14ac:dyDescent="0.3"/>
    <row r="32" spans="13:42" ht="15" customHeight="1" x14ac:dyDescent="0.3"/>
    <row r="33" spans="29:42" ht="15" customHeight="1" x14ac:dyDescent="0.3"/>
    <row r="34" spans="29:42" ht="15" customHeight="1" x14ac:dyDescent="0.3"/>
    <row r="35" spans="29:42" ht="15" customHeight="1" x14ac:dyDescent="0.3"/>
    <row r="38" spans="29:42" x14ac:dyDescent="0.3">
      <c r="AF38" s="116"/>
      <c r="AG38" s="116"/>
      <c r="AH38" s="116"/>
      <c r="AM38" s="118"/>
      <c r="AN38" s="118">
        <v>12</v>
      </c>
      <c r="AO38" s="99" t="s">
        <v>122</v>
      </c>
      <c r="AP38" s="99">
        <f>AI59</f>
        <v>57</v>
      </c>
    </row>
    <row r="39" spans="29:42" ht="75" x14ac:dyDescent="0.3">
      <c r="AD39" s="144" t="s">
        <v>158</v>
      </c>
      <c r="AE39" s="118">
        <v>5</v>
      </c>
      <c r="AF39" s="116"/>
      <c r="AG39" s="116"/>
      <c r="AH39" s="116"/>
      <c r="AM39" s="118"/>
      <c r="AN39" s="118">
        <v>10</v>
      </c>
      <c r="AO39" s="99" t="s">
        <v>68</v>
      </c>
      <c r="AP39" s="99">
        <f>AI62</f>
        <v>44</v>
      </c>
    </row>
    <row r="40" spans="29:42" x14ac:dyDescent="0.3">
      <c r="AF40" s="116"/>
      <c r="AG40" s="116"/>
      <c r="AH40" s="116"/>
      <c r="AM40" s="118"/>
      <c r="AN40" s="118">
        <v>9</v>
      </c>
      <c r="AO40" s="99" t="s">
        <v>147</v>
      </c>
      <c r="AP40" s="99">
        <f>AI63</f>
        <v>38</v>
      </c>
    </row>
    <row r="41" spans="29:42" x14ac:dyDescent="0.3">
      <c r="AC41" s="244" t="s">
        <v>468</v>
      </c>
      <c r="AD41" s="244"/>
      <c r="AE41" s="118">
        <f>AP40</f>
        <v>38</v>
      </c>
      <c r="AF41" s="116"/>
      <c r="AG41" s="116"/>
      <c r="AH41" s="116"/>
      <c r="AM41" s="118"/>
      <c r="AN41" s="118">
        <v>8</v>
      </c>
      <c r="AO41" s="99" t="s">
        <v>151</v>
      </c>
      <c r="AP41" s="99">
        <f>AI61</f>
        <v>44</v>
      </c>
    </row>
    <row r="42" spans="29:42" x14ac:dyDescent="0.3">
      <c r="AC42" s="244" t="s">
        <v>68</v>
      </c>
      <c r="AD42" s="244"/>
      <c r="AE42" s="118">
        <f>AP39</f>
        <v>44</v>
      </c>
      <c r="AF42" s="116"/>
      <c r="AG42" s="116"/>
      <c r="AH42" s="116"/>
      <c r="AM42" s="118"/>
      <c r="AN42" s="118">
        <v>7</v>
      </c>
      <c r="AO42" s="99" t="s">
        <v>159</v>
      </c>
      <c r="AP42" s="99">
        <f>AI60</f>
        <v>53</v>
      </c>
    </row>
    <row r="43" spans="29:42" x14ac:dyDescent="0.3">
      <c r="AC43" s="244" t="s">
        <v>151</v>
      </c>
      <c r="AD43" s="244"/>
      <c r="AE43" s="118">
        <f>AP39</f>
        <v>44</v>
      </c>
      <c r="AF43" s="116"/>
      <c r="AG43" s="116"/>
      <c r="AH43" s="116"/>
      <c r="AM43" s="118"/>
      <c r="AN43" s="118">
        <v>5</v>
      </c>
      <c r="AO43" s="99" t="s">
        <v>162</v>
      </c>
      <c r="AP43" s="99">
        <f>AI58</f>
        <v>89</v>
      </c>
    </row>
    <row r="44" spans="29:42" x14ac:dyDescent="0.3">
      <c r="AC44" s="244" t="s">
        <v>159</v>
      </c>
      <c r="AD44" s="244"/>
      <c r="AE44" s="99">
        <f>AP42</f>
        <v>53</v>
      </c>
      <c r="AF44" s="116"/>
      <c r="AG44" s="116"/>
      <c r="AH44" s="116"/>
      <c r="AM44" s="118"/>
      <c r="AN44" s="118">
        <v>4</v>
      </c>
      <c r="AO44" s="99" t="s">
        <v>152</v>
      </c>
      <c r="AP44" s="99">
        <f>AI57</f>
        <v>155</v>
      </c>
    </row>
    <row r="45" spans="29:42" x14ac:dyDescent="0.3">
      <c r="AC45" s="244" t="s">
        <v>122</v>
      </c>
      <c r="AD45" s="244"/>
      <c r="AE45" s="118">
        <f>AP38</f>
        <v>57</v>
      </c>
      <c r="AF45" s="116"/>
      <c r="AG45" s="116"/>
      <c r="AH45" s="116"/>
      <c r="AM45" s="118"/>
      <c r="AN45" s="118">
        <v>3</v>
      </c>
      <c r="AO45" s="99" t="s">
        <v>63</v>
      </c>
      <c r="AP45" s="99">
        <f>AI55</f>
        <v>676</v>
      </c>
    </row>
    <row r="46" spans="29:42" x14ac:dyDescent="0.3">
      <c r="AC46" s="244" t="s">
        <v>162</v>
      </c>
      <c r="AD46" s="244"/>
      <c r="AE46" s="118">
        <f>AP43</f>
        <v>89</v>
      </c>
      <c r="AF46" s="116"/>
      <c r="AG46" s="116"/>
      <c r="AH46" s="116"/>
      <c r="AM46" s="118"/>
      <c r="AN46" s="118">
        <v>2</v>
      </c>
      <c r="AO46" s="99" t="s">
        <v>75</v>
      </c>
      <c r="AP46" s="99">
        <f>AI56</f>
        <v>351</v>
      </c>
    </row>
    <row r="47" spans="29:42" x14ac:dyDescent="0.3">
      <c r="AC47" s="244" t="s">
        <v>152</v>
      </c>
      <c r="AD47" s="244"/>
      <c r="AE47" s="118">
        <f>AP44</f>
        <v>155</v>
      </c>
      <c r="AF47" s="116"/>
      <c r="AG47" s="116"/>
      <c r="AH47" s="116"/>
      <c r="AM47" s="118"/>
      <c r="AN47" s="118">
        <v>1</v>
      </c>
      <c r="AO47" s="99" t="s">
        <v>88</v>
      </c>
      <c r="AP47" s="99">
        <f>AI54</f>
        <v>1678</v>
      </c>
    </row>
    <row r="48" spans="29:42" x14ac:dyDescent="0.3">
      <c r="AC48" s="244" t="s">
        <v>75</v>
      </c>
      <c r="AD48" s="244"/>
      <c r="AE48" s="118">
        <f>AP46</f>
        <v>351</v>
      </c>
      <c r="AF48" s="116"/>
      <c r="AG48" s="116"/>
      <c r="AH48" s="116"/>
    </row>
    <row r="49" spans="1:36" x14ac:dyDescent="0.3">
      <c r="AC49" s="244" t="s">
        <v>63</v>
      </c>
      <c r="AD49" s="244"/>
      <c r="AE49" s="118">
        <f>AP45</f>
        <v>676</v>
      </c>
      <c r="AF49" s="116"/>
      <c r="AG49" s="116"/>
      <c r="AH49" s="116"/>
    </row>
    <row r="50" spans="1:36" x14ac:dyDescent="0.3">
      <c r="AC50" s="244" t="s">
        <v>88</v>
      </c>
      <c r="AD50" s="244"/>
      <c r="AE50" s="118">
        <f>AP47</f>
        <v>1678</v>
      </c>
      <c r="AF50" s="116"/>
      <c r="AG50" s="116"/>
      <c r="AH50" s="116"/>
    </row>
    <row r="53" spans="1:36" ht="57.75" customHeight="1" x14ac:dyDescent="0.3">
      <c r="A53" s="59" t="s">
        <v>114</v>
      </c>
      <c r="B53" s="60" t="s">
        <v>121</v>
      </c>
      <c r="C53" s="133" t="s">
        <v>133</v>
      </c>
      <c r="D53" s="134" t="s">
        <v>134</v>
      </c>
      <c r="E53" s="133" t="s">
        <v>135</v>
      </c>
      <c r="F53" s="134" t="s">
        <v>136</v>
      </c>
      <c r="G53" s="135" t="s">
        <v>137</v>
      </c>
      <c r="H53" s="136" t="s">
        <v>138</v>
      </c>
      <c r="I53" s="136" t="s">
        <v>139</v>
      </c>
      <c r="J53" s="136" t="s">
        <v>140</v>
      </c>
      <c r="K53" s="136" t="s">
        <v>141</v>
      </c>
      <c r="L53" s="136" t="s">
        <v>142</v>
      </c>
      <c r="M53" s="136" t="s">
        <v>143</v>
      </c>
      <c r="N53" s="136" t="s">
        <v>144</v>
      </c>
      <c r="O53" s="136" t="s">
        <v>145</v>
      </c>
      <c r="P53" s="136" t="s">
        <v>146</v>
      </c>
      <c r="Q53" s="136" t="s">
        <v>367</v>
      </c>
      <c r="R53" s="136" t="s">
        <v>371</v>
      </c>
      <c r="S53" s="136" t="s">
        <v>372</v>
      </c>
      <c r="T53" s="136" t="s">
        <v>373</v>
      </c>
      <c r="U53" s="136" t="s">
        <v>374</v>
      </c>
      <c r="V53" s="136" t="s">
        <v>605</v>
      </c>
      <c r="W53" s="136" t="s">
        <v>606</v>
      </c>
      <c r="X53" s="136" t="s">
        <v>611</v>
      </c>
      <c r="Y53" s="134" t="s">
        <v>616</v>
      </c>
      <c r="Z53" s="134" t="s">
        <v>617</v>
      </c>
      <c r="AA53" s="134" t="s">
        <v>654</v>
      </c>
      <c r="AB53" s="134" t="s">
        <v>655</v>
      </c>
      <c r="AC53" s="136" t="s">
        <v>678</v>
      </c>
      <c r="AD53" s="136" t="s">
        <v>679</v>
      </c>
      <c r="AE53" s="134" t="s">
        <v>698</v>
      </c>
      <c r="AF53" s="148" t="s">
        <v>702</v>
      </c>
      <c r="AG53" s="148" t="s">
        <v>752</v>
      </c>
      <c r="AH53" s="148" t="s">
        <v>753</v>
      </c>
      <c r="AI53" s="60" t="s">
        <v>124</v>
      </c>
      <c r="AJ53" s="131"/>
    </row>
    <row r="54" spans="1:36" ht="15.75" customHeight="1" x14ac:dyDescent="0.3">
      <c r="A54" s="61">
        <v>1</v>
      </c>
      <c r="B54" s="137" t="s">
        <v>88</v>
      </c>
      <c r="C54" s="138">
        <v>0</v>
      </c>
      <c r="D54" s="138">
        <v>0</v>
      </c>
      <c r="E54" s="138">
        <v>0</v>
      </c>
      <c r="F54" s="138">
        <v>0</v>
      </c>
      <c r="G54" s="138">
        <v>0</v>
      </c>
      <c r="H54" s="138">
        <v>0</v>
      </c>
      <c r="I54" s="138">
        <v>0</v>
      </c>
      <c r="J54" s="138">
        <v>0</v>
      </c>
      <c r="K54" s="138">
        <v>0</v>
      </c>
      <c r="L54" s="139">
        <v>0</v>
      </c>
      <c r="M54" s="139">
        <v>0</v>
      </c>
      <c r="N54" s="139">
        <v>1</v>
      </c>
      <c r="O54" s="139">
        <v>26</v>
      </c>
      <c r="P54" s="139">
        <v>15</v>
      </c>
      <c r="Q54" s="139">
        <v>17</v>
      </c>
      <c r="R54" s="139">
        <v>17</v>
      </c>
      <c r="S54" s="139">
        <v>10</v>
      </c>
      <c r="T54" s="139">
        <v>16</v>
      </c>
      <c r="U54" s="139">
        <v>109</v>
      </c>
      <c r="V54" s="139">
        <v>103</v>
      </c>
      <c r="W54" s="139">
        <v>97</v>
      </c>
      <c r="X54" s="139">
        <v>96</v>
      </c>
      <c r="Y54" s="139">
        <v>98</v>
      </c>
      <c r="Z54" s="139">
        <v>63</v>
      </c>
      <c r="AA54" s="139">
        <v>99</v>
      </c>
      <c r="AB54" s="139">
        <v>84</v>
      </c>
      <c r="AC54" s="139">
        <v>68</v>
      </c>
      <c r="AD54" s="139">
        <v>105</v>
      </c>
      <c r="AE54" s="139">
        <v>375</v>
      </c>
      <c r="AF54" s="151">
        <v>121</v>
      </c>
      <c r="AG54" s="151">
        <v>128</v>
      </c>
      <c r="AH54" s="151">
        <v>30</v>
      </c>
      <c r="AI54" s="138">
        <f>SUM(C54:AH54)</f>
        <v>1678</v>
      </c>
    </row>
    <row r="55" spans="1:36" ht="15.75" customHeight="1" x14ac:dyDescent="0.3">
      <c r="A55" s="61">
        <v>2</v>
      </c>
      <c r="B55" s="137" t="s">
        <v>63</v>
      </c>
      <c r="C55" s="138">
        <v>0</v>
      </c>
      <c r="D55" s="138">
        <v>0</v>
      </c>
      <c r="E55" s="138">
        <v>0</v>
      </c>
      <c r="F55" s="138">
        <v>0</v>
      </c>
      <c r="G55" s="138">
        <v>0</v>
      </c>
      <c r="H55" s="138">
        <v>0</v>
      </c>
      <c r="I55" s="138">
        <v>0</v>
      </c>
      <c r="J55" s="138">
        <v>0</v>
      </c>
      <c r="K55" s="138">
        <v>0</v>
      </c>
      <c r="L55" s="139">
        <v>12</v>
      </c>
      <c r="M55" s="139">
        <v>0</v>
      </c>
      <c r="N55" s="139">
        <v>31</v>
      </c>
      <c r="O55" s="139">
        <v>15</v>
      </c>
      <c r="P55" s="139">
        <v>27</v>
      </c>
      <c r="Q55" s="139">
        <v>34</v>
      </c>
      <c r="R55" s="139">
        <v>5</v>
      </c>
      <c r="S55" s="139">
        <v>7</v>
      </c>
      <c r="T55" s="139">
        <v>46</v>
      </c>
      <c r="U55" s="139">
        <v>17</v>
      </c>
      <c r="V55" s="139">
        <v>47</v>
      </c>
      <c r="W55" s="139">
        <v>49</v>
      </c>
      <c r="X55" s="139">
        <v>16</v>
      </c>
      <c r="Y55" s="139">
        <v>47</v>
      </c>
      <c r="Z55" s="139">
        <v>24</v>
      </c>
      <c r="AA55" s="139">
        <v>14</v>
      </c>
      <c r="AB55" s="139">
        <v>28</v>
      </c>
      <c r="AC55" s="139">
        <v>48</v>
      </c>
      <c r="AD55" s="139">
        <v>38</v>
      </c>
      <c r="AE55" s="139">
        <v>28</v>
      </c>
      <c r="AF55" s="151">
        <v>91</v>
      </c>
      <c r="AG55" s="151">
        <v>52</v>
      </c>
      <c r="AH55" s="151"/>
      <c r="AI55" s="138">
        <f t="shared" ref="AI55:AI84" si="0">SUM(C55:AH55)</f>
        <v>676</v>
      </c>
    </row>
    <row r="56" spans="1:36" ht="15.75" customHeight="1" x14ac:dyDescent="0.3">
      <c r="A56" s="61">
        <v>3</v>
      </c>
      <c r="B56" s="137" t="s">
        <v>75</v>
      </c>
      <c r="C56" s="138">
        <v>0</v>
      </c>
      <c r="D56" s="138">
        <v>0</v>
      </c>
      <c r="E56" s="138">
        <v>5</v>
      </c>
      <c r="F56" s="138">
        <v>3</v>
      </c>
      <c r="G56" s="138">
        <v>0</v>
      </c>
      <c r="H56" s="138">
        <v>0</v>
      </c>
      <c r="I56" s="138">
        <v>1</v>
      </c>
      <c r="J56" s="138">
        <v>0</v>
      </c>
      <c r="K56" s="140">
        <v>15</v>
      </c>
      <c r="L56" s="140">
        <v>28</v>
      </c>
      <c r="M56" s="140">
        <v>24</v>
      </c>
      <c r="N56" s="140">
        <v>23</v>
      </c>
      <c r="O56" s="140">
        <v>17</v>
      </c>
      <c r="P56" s="140">
        <v>32</v>
      </c>
      <c r="Q56" s="140">
        <v>5</v>
      </c>
      <c r="R56" s="140">
        <v>14</v>
      </c>
      <c r="S56" s="140">
        <v>8</v>
      </c>
      <c r="T56" s="140">
        <v>27</v>
      </c>
      <c r="U56" s="140">
        <v>16</v>
      </c>
      <c r="V56" s="140">
        <v>3</v>
      </c>
      <c r="W56" s="140">
        <v>5</v>
      </c>
      <c r="X56" s="140">
        <v>20</v>
      </c>
      <c r="Y56" s="140">
        <v>11</v>
      </c>
      <c r="Z56" s="140">
        <v>6</v>
      </c>
      <c r="AA56" s="140">
        <v>3</v>
      </c>
      <c r="AB56" s="140">
        <v>10</v>
      </c>
      <c r="AC56" s="140">
        <v>7</v>
      </c>
      <c r="AD56" s="140">
        <v>21</v>
      </c>
      <c r="AE56" s="140">
        <v>24</v>
      </c>
      <c r="AF56" s="150">
        <v>16</v>
      </c>
      <c r="AG56" s="150">
        <v>7</v>
      </c>
      <c r="AH56" s="150"/>
      <c r="AI56" s="138">
        <f t="shared" si="0"/>
        <v>351</v>
      </c>
    </row>
    <row r="57" spans="1:36" ht="15.75" customHeight="1" x14ac:dyDescent="0.3">
      <c r="A57" s="61">
        <v>4</v>
      </c>
      <c r="B57" s="137" t="s">
        <v>152</v>
      </c>
      <c r="C57" s="138">
        <v>0</v>
      </c>
      <c r="D57" s="138">
        <v>0</v>
      </c>
      <c r="E57" s="138">
        <v>0</v>
      </c>
      <c r="F57" s="138">
        <v>0</v>
      </c>
      <c r="G57" s="138">
        <v>0</v>
      </c>
      <c r="H57" s="138">
        <v>0</v>
      </c>
      <c r="I57" s="138">
        <v>2</v>
      </c>
      <c r="J57" s="138">
        <v>0</v>
      </c>
      <c r="K57" s="162">
        <v>0</v>
      </c>
      <c r="L57" s="162">
        <v>3</v>
      </c>
      <c r="M57" s="162">
        <v>5</v>
      </c>
      <c r="N57" s="162">
        <v>8</v>
      </c>
      <c r="O57" s="162">
        <v>17</v>
      </c>
      <c r="P57" s="162">
        <v>18</v>
      </c>
      <c r="Q57" s="162">
        <v>0</v>
      </c>
      <c r="R57" s="162">
        <v>27</v>
      </c>
      <c r="S57" s="162">
        <v>32</v>
      </c>
      <c r="T57" s="162">
        <v>3</v>
      </c>
      <c r="U57" s="162">
        <v>8</v>
      </c>
      <c r="V57" s="162">
        <v>12</v>
      </c>
      <c r="W57" s="162">
        <v>7</v>
      </c>
      <c r="X57" s="162">
        <v>2</v>
      </c>
      <c r="Y57" s="162">
        <v>2</v>
      </c>
      <c r="Z57" s="162">
        <v>1</v>
      </c>
      <c r="AA57" s="162">
        <v>2</v>
      </c>
      <c r="AB57" s="162">
        <v>1</v>
      </c>
      <c r="AC57" s="162">
        <v>1</v>
      </c>
      <c r="AD57" s="162">
        <v>1</v>
      </c>
      <c r="AE57" s="162">
        <v>2</v>
      </c>
      <c r="AF57" s="163">
        <v>0</v>
      </c>
      <c r="AG57" s="163">
        <v>1</v>
      </c>
      <c r="AH57" s="163"/>
      <c r="AI57" s="138">
        <f t="shared" si="0"/>
        <v>155</v>
      </c>
    </row>
    <row r="58" spans="1:36" ht="15.75" customHeight="1" x14ac:dyDescent="0.3">
      <c r="A58" s="61">
        <v>5</v>
      </c>
      <c r="B58" s="137" t="s">
        <v>162</v>
      </c>
      <c r="C58" s="138">
        <v>0</v>
      </c>
      <c r="D58" s="138">
        <v>0</v>
      </c>
      <c r="E58" s="138">
        <v>0</v>
      </c>
      <c r="F58" s="138">
        <v>0</v>
      </c>
      <c r="G58" s="138">
        <v>0</v>
      </c>
      <c r="H58" s="138">
        <v>6</v>
      </c>
      <c r="I58" s="138">
        <v>0</v>
      </c>
      <c r="J58" s="138">
        <v>8</v>
      </c>
      <c r="K58" s="158">
        <v>0</v>
      </c>
      <c r="L58" s="160">
        <v>11</v>
      </c>
      <c r="M58" s="160">
        <v>1</v>
      </c>
      <c r="N58" s="160">
        <v>7</v>
      </c>
      <c r="O58" s="160">
        <v>0</v>
      </c>
      <c r="P58" s="160">
        <v>20</v>
      </c>
      <c r="Q58" s="160">
        <v>7</v>
      </c>
      <c r="R58" s="160">
        <v>13</v>
      </c>
      <c r="S58" s="160">
        <v>5</v>
      </c>
      <c r="T58" s="160">
        <v>0</v>
      </c>
      <c r="U58" s="160">
        <v>5</v>
      </c>
      <c r="V58" s="160">
        <v>0</v>
      </c>
      <c r="W58" s="160">
        <v>4</v>
      </c>
      <c r="X58" s="160">
        <v>0</v>
      </c>
      <c r="Y58" s="160">
        <v>1</v>
      </c>
      <c r="Z58" s="160">
        <v>1</v>
      </c>
      <c r="AA58" s="160">
        <v>0</v>
      </c>
      <c r="AB58" s="160">
        <v>0</v>
      </c>
      <c r="AC58" s="160">
        <v>0</v>
      </c>
      <c r="AD58" s="160">
        <v>0</v>
      </c>
      <c r="AE58" s="160">
        <v>0</v>
      </c>
      <c r="AF58" s="161">
        <v>0</v>
      </c>
      <c r="AG58" s="161">
        <v>0</v>
      </c>
      <c r="AH58" s="161"/>
      <c r="AI58" s="138">
        <f t="shared" si="0"/>
        <v>89</v>
      </c>
    </row>
    <row r="59" spans="1:36" ht="15.75" customHeight="1" x14ac:dyDescent="0.3">
      <c r="A59" s="61">
        <v>6</v>
      </c>
      <c r="B59" s="137" t="s">
        <v>122</v>
      </c>
      <c r="C59" s="138">
        <v>0</v>
      </c>
      <c r="D59" s="138">
        <v>0</v>
      </c>
      <c r="E59" s="138">
        <v>0</v>
      </c>
      <c r="F59" s="138">
        <v>0</v>
      </c>
      <c r="G59" s="138">
        <v>0</v>
      </c>
      <c r="H59" s="138">
        <v>0</v>
      </c>
      <c r="I59" s="138">
        <v>0</v>
      </c>
      <c r="J59" s="138">
        <v>0</v>
      </c>
      <c r="K59" s="138">
        <v>0</v>
      </c>
      <c r="L59" s="160">
        <v>0</v>
      </c>
      <c r="M59" s="160">
        <v>1</v>
      </c>
      <c r="N59" s="160">
        <v>0</v>
      </c>
      <c r="O59" s="160">
        <v>0</v>
      </c>
      <c r="P59" s="160">
        <v>1</v>
      </c>
      <c r="Q59" s="160">
        <v>0</v>
      </c>
      <c r="R59" s="160">
        <v>0</v>
      </c>
      <c r="S59" s="160">
        <v>0</v>
      </c>
      <c r="T59" s="160">
        <v>1</v>
      </c>
      <c r="U59" s="160">
        <v>2</v>
      </c>
      <c r="V59" s="160">
        <v>12</v>
      </c>
      <c r="W59" s="160">
        <v>7</v>
      </c>
      <c r="X59" s="160">
        <v>7</v>
      </c>
      <c r="Y59" s="160">
        <v>7</v>
      </c>
      <c r="Z59" s="160">
        <v>4</v>
      </c>
      <c r="AA59" s="160">
        <v>7</v>
      </c>
      <c r="AB59" s="160">
        <v>3</v>
      </c>
      <c r="AC59" s="160">
        <v>0</v>
      </c>
      <c r="AD59" s="160">
        <v>2</v>
      </c>
      <c r="AE59" s="160">
        <v>1</v>
      </c>
      <c r="AF59" s="161">
        <v>1</v>
      </c>
      <c r="AG59" s="161">
        <v>1</v>
      </c>
      <c r="AH59" s="161"/>
      <c r="AI59" s="138">
        <f t="shared" si="0"/>
        <v>57</v>
      </c>
    </row>
    <row r="60" spans="1:36" ht="15.75" customHeight="1" x14ac:dyDescent="0.3">
      <c r="A60" s="61">
        <v>7</v>
      </c>
      <c r="B60" s="137" t="s">
        <v>159</v>
      </c>
      <c r="C60" s="138">
        <v>0</v>
      </c>
      <c r="D60" s="138">
        <v>0</v>
      </c>
      <c r="E60" s="138">
        <v>0</v>
      </c>
      <c r="F60" s="138">
        <v>0</v>
      </c>
      <c r="G60" s="138">
        <v>0</v>
      </c>
      <c r="H60" s="138">
        <v>0</v>
      </c>
      <c r="I60" s="138">
        <v>0</v>
      </c>
      <c r="J60" s="138">
        <v>0</v>
      </c>
      <c r="K60" s="138">
        <v>0</v>
      </c>
      <c r="L60" s="139">
        <v>1</v>
      </c>
      <c r="M60" s="139">
        <v>0</v>
      </c>
      <c r="N60" s="139">
        <v>0</v>
      </c>
      <c r="O60" s="139">
        <v>2</v>
      </c>
      <c r="P60" s="139">
        <v>1</v>
      </c>
      <c r="Q60" s="139">
        <v>1</v>
      </c>
      <c r="R60" s="139">
        <v>1</v>
      </c>
      <c r="S60" s="139">
        <v>0</v>
      </c>
      <c r="T60" s="139">
        <v>6</v>
      </c>
      <c r="U60" s="139">
        <v>4</v>
      </c>
      <c r="V60" s="139">
        <v>0</v>
      </c>
      <c r="W60" s="139">
        <v>2</v>
      </c>
      <c r="X60" s="139">
        <v>0</v>
      </c>
      <c r="Y60" s="139">
        <v>3</v>
      </c>
      <c r="Z60" s="139">
        <v>2</v>
      </c>
      <c r="AA60" s="139">
        <v>1</v>
      </c>
      <c r="AB60" s="139">
        <v>2</v>
      </c>
      <c r="AC60" s="139">
        <v>0</v>
      </c>
      <c r="AD60" s="139">
        <v>11</v>
      </c>
      <c r="AE60" s="139">
        <v>7</v>
      </c>
      <c r="AF60" s="151">
        <v>0</v>
      </c>
      <c r="AG60" s="151">
        <v>1</v>
      </c>
      <c r="AH60" s="151">
        <v>8</v>
      </c>
      <c r="AI60" s="138">
        <f t="shared" si="0"/>
        <v>53</v>
      </c>
    </row>
    <row r="61" spans="1:36" ht="15.75" customHeight="1" x14ac:dyDescent="0.3">
      <c r="A61" s="61">
        <v>8</v>
      </c>
      <c r="B61" s="137" t="s">
        <v>151</v>
      </c>
      <c r="C61" s="138">
        <v>0</v>
      </c>
      <c r="D61" s="138">
        <v>0</v>
      </c>
      <c r="E61" s="138">
        <v>1</v>
      </c>
      <c r="F61" s="138">
        <v>0</v>
      </c>
      <c r="G61" s="138">
        <v>0</v>
      </c>
      <c r="H61" s="138">
        <v>0</v>
      </c>
      <c r="I61" s="138">
        <v>0</v>
      </c>
      <c r="J61" s="138">
        <v>0</v>
      </c>
      <c r="K61" s="138">
        <v>0</v>
      </c>
      <c r="L61" s="160">
        <v>0</v>
      </c>
      <c r="M61" s="160">
        <v>0</v>
      </c>
      <c r="N61" s="160">
        <v>0</v>
      </c>
      <c r="O61" s="160">
        <v>0</v>
      </c>
      <c r="P61" s="160">
        <v>0</v>
      </c>
      <c r="Q61" s="160">
        <v>0</v>
      </c>
      <c r="R61" s="160">
        <v>0</v>
      </c>
      <c r="S61" s="160">
        <v>0</v>
      </c>
      <c r="T61" s="160">
        <v>0</v>
      </c>
      <c r="U61" s="160">
        <v>0</v>
      </c>
      <c r="V61" s="160">
        <v>0</v>
      </c>
      <c r="W61" s="160">
        <v>0</v>
      </c>
      <c r="X61" s="160">
        <v>3</v>
      </c>
      <c r="Y61" s="160">
        <v>2</v>
      </c>
      <c r="Z61" s="160">
        <v>0</v>
      </c>
      <c r="AA61" s="160">
        <v>0</v>
      </c>
      <c r="AB61" s="160">
        <v>0</v>
      </c>
      <c r="AC61" s="187">
        <v>0</v>
      </c>
      <c r="AD61" s="187">
        <v>1</v>
      </c>
      <c r="AE61" s="187">
        <v>1</v>
      </c>
      <c r="AF61" s="188">
        <v>0</v>
      </c>
      <c r="AG61" s="188">
        <v>36</v>
      </c>
      <c r="AH61" s="188"/>
      <c r="AI61" s="138">
        <f t="shared" si="0"/>
        <v>44</v>
      </c>
    </row>
    <row r="62" spans="1:36" ht="15.75" customHeight="1" x14ac:dyDescent="0.3">
      <c r="A62" s="61">
        <v>9</v>
      </c>
      <c r="B62" s="137" t="s">
        <v>68</v>
      </c>
      <c r="C62" s="138">
        <v>0</v>
      </c>
      <c r="D62" s="138">
        <v>0</v>
      </c>
      <c r="E62" s="138">
        <v>0</v>
      </c>
      <c r="F62" s="138">
        <v>0</v>
      </c>
      <c r="G62" s="138">
        <v>0</v>
      </c>
      <c r="H62" s="138">
        <v>0</v>
      </c>
      <c r="I62" s="138">
        <v>0</v>
      </c>
      <c r="J62" s="138">
        <v>0</v>
      </c>
      <c r="K62" s="138">
        <v>1</v>
      </c>
      <c r="L62" s="160">
        <v>1</v>
      </c>
      <c r="M62" s="160">
        <v>1</v>
      </c>
      <c r="N62" s="160">
        <v>1</v>
      </c>
      <c r="O62" s="160">
        <v>0</v>
      </c>
      <c r="P62" s="160">
        <v>1</v>
      </c>
      <c r="Q62" s="160">
        <v>2</v>
      </c>
      <c r="R62" s="160">
        <v>0</v>
      </c>
      <c r="S62" s="160">
        <v>0</v>
      </c>
      <c r="T62" s="160">
        <v>0</v>
      </c>
      <c r="U62" s="160">
        <v>0</v>
      </c>
      <c r="V62" s="160">
        <v>2</v>
      </c>
      <c r="W62" s="160">
        <v>0</v>
      </c>
      <c r="X62" s="160">
        <v>3</v>
      </c>
      <c r="Y62" s="160">
        <v>3</v>
      </c>
      <c r="Z62" s="160">
        <v>6</v>
      </c>
      <c r="AA62" s="160">
        <v>3</v>
      </c>
      <c r="AB62" s="160">
        <v>7</v>
      </c>
      <c r="AC62" s="160">
        <v>3</v>
      </c>
      <c r="AD62" s="160">
        <v>5</v>
      </c>
      <c r="AE62" s="160">
        <v>0</v>
      </c>
      <c r="AF62" s="161">
        <v>4</v>
      </c>
      <c r="AG62" s="161">
        <v>1</v>
      </c>
      <c r="AH62" s="161"/>
      <c r="AI62" s="138">
        <f t="shared" si="0"/>
        <v>44</v>
      </c>
    </row>
    <row r="63" spans="1:36" ht="15.75" customHeight="1" x14ac:dyDescent="0.3">
      <c r="A63" s="61">
        <v>10</v>
      </c>
      <c r="B63" s="137" t="s">
        <v>468</v>
      </c>
      <c r="C63" s="138">
        <v>0</v>
      </c>
      <c r="D63" s="138">
        <v>0</v>
      </c>
      <c r="E63" s="138">
        <v>0</v>
      </c>
      <c r="F63" s="138">
        <v>2</v>
      </c>
      <c r="G63" s="138">
        <v>3</v>
      </c>
      <c r="H63" s="138">
        <v>2</v>
      </c>
      <c r="I63" s="138">
        <v>0</v>
      </c>
      <c r="J63" s="138">
        <v>2</v>
      </c>
      <c r="K63" s="138">
        <v>0</v>
      </c>
      <c r="L63" s="158">
        <v>0</v>
      </c>
      <c r="M63" s="158">
        <v>1</v>
      </c>
      <c r="N63" s="158">
        <v>0</v>
      </c>
      <c r="O63" s="158">
        <v>1</v>
      </c>
      <c r="P63" s="158">
        <v>4</v>
      </c>
      <c r="Q63" s="158">
        <v>0</v>
      </c>
      <c r="R63" s="158">
        <v>1</v>
      </c>
      <c r="S63" s="158">
        <v>1</v>
      </c>
      <c r="T63" s="158">
        <v>0</v>
      </c>
      <c r="U63" s="158">
        <v>1</v>
      </c>
      <c r="V63" s="158">
        <v>6</v>
      </c>
      <c r="W63" s="158">
        <v>5</v>
      </c>
      <c r="X63" s="158">
        <v>4</v>
      </c>
      <c r="Y63" s="158">
        <v>0</v>
      </c>
      <c r="Z63" s="158">
        <v>0</v>
      </c>
      <c r="AA63" s="158">
        <v>0</v>
      </c>
      <c r="AB63" s="158">
        <v>0</v>
      </c>
      <c r="AC63" s="158">
        <v>0</v>
      </c>
      <c r="AD63" s="158">
        <v>0</v>
      </c>
      <c r="AE63" s="158">
        <v>5</v>
      </c>
      <c r="AF63" s="159">
        <v>0</v>
      </c>
      <c r="AG63" s="159">
        <v>0</v>
      </c>
      <c r="AH63" s="159"/>
      <c r="AI63" s="138">
        <f t="shared" si="0"/>
        <v>38</v>
      </c>
    </row>
    <row r="64" spans="1:36" ht="15.75" customHeight="1" x14ac:dyDescent="0.3">
      <c r="A64" s="61">
        <v>11</v>
      </c>
      <c r="B64" s="137" t="s">
        <v>129</v>
      </c>
      <c r="C64" s="138">
        <v>0</v>
      </c>
      <c r="D64" s="138">
        <v>0</v>
      </c>
      <c r="E64" s="138">
        <v>0</v>
      </c>
      <c r="F64" s="138">
        <v>2</v>
      </c>
      <c r="G64" s="138">
        <v>0</v>
      </c>
      <c r="H64" s="138">
        <v>0</v>
      </c>
      <c r="I64" s="138">
        <v>0</v>
      </c>
      <c r="J64" s="138">
        <v>0</v>
      </c>
      <c r="K64" s="138">
        <v>0</v>
      </c>
      <c r="L64" s="158">
        <v>2</v>
      </c>
      <c r="M64" s="158">
        <v>4</v>
      </c>
      <c r="N64" s="158">
        <v>3</v>
      </c>
      <c r="O64" s="158">
        <v>2</v>
      </c>
      <c r="P64" s="158">
        <v>6</v>
      </c>
      <c r="Q64" s="158">
        <v>0</v>
      </c>
      <c r="R64" s="158">
        <v>1</v>
      </c>
      <c r="S64" s="158">
        <v>4</v>
      </c>
      <c r="T64" s="158">
        <v>1</v>
      </c>
      <c r="U64" s="158">
        <v>1</v>
      </c>
      <c r="V64" s="158">
        <v>1</v>
      </c>
      <c r="W64" s="158">
        <v>2</v>
      </c>
      <c r="X64" s="158">
        <v>1</v>
      </c>
      <c r="Y64" s="158">
        <v>0</v>
      </c>
      <c r="Z64" s="158">
        <v>0</v>
      </c>
      <c r="AA64" s="158">
        <v>2</v>
      </c>
      <c r="AB64" s="158">
        <v>4</v>
      </c>
      <c r="AC64" s="158">
        <v>0</v>
      </c>
      <c r="AD64" s="158">
        <v>0</v>
      </c>
      <c r="AE64" s="158">
        <v>0</v>
      </c>
      <c r="AF64" s="159">
        <v>0</v>
      </c>
      <c r="AG64" s="159">
        <v>0</v>
      </c>
      <c r="AH64" s="159"/>
      <c r="AI64" s="138">
        <f t="shared" si="0"/>
        <v>36</v>
      </c>
    </row>
    <row r="65" spans="1:35" ht="15.75" customHeight="1" x14ac:dyDescent="0.3">
      <c r="A65" s="61">
        <v>12</v>
      </c>
      <c r="B65" s="137" t="s">
        <v>99</v>
      </c>
      <c r="C65" s="138">
        <v>0</v>
      </c>
      <c r="D65" s="138">
        <v>0</v>
      </c>
      <c r="E65" s="138">
        <v>0</v>
      </c>
      <c r="F65" s="138">
        <v>0</v>
      </c>
      <c r="G65" s="138">
        <v>0</v>
      </c>
      <c r="H65" s="138">
        <v>0</v>
      </c>
      <c r="I65" s="138">
        <v>0</v>
      </c>
      <c r="J65" s="138">
        <v>0</v>
      </c>
      <c r="K65" s="138">
        <v>0</v>
      </c>
      <c r="L65" s="141">
        <v>5</v>
      </c>
      <c r="M65" s="141">
        <v>0</v>
      </c>
      <c r="N65" s="141">
        <v>1</v>
      </c>
      <c r="O65" s="141">
        <v>0</v>
      </c>
      <c r="P65" s="141">
        <v>0</v>
      </c>
      <c r="Q65" s="141">
        <v>2</v>
      </c>
      <c r="R65" s="141">
        <v>1</v>
      </c>
      <c r="S65" s="141">
        <v>4</v>
      </c>
      <c r="T65" s="141">
        <v>2</v>
      </c>
      <c r="U65" s="141">
        <v>0</v>
      </c>
      <c r="V65" s="141">
        <v>0</v>
      </c>
      <c r="W65" s="141">
        <v>0</v>
      </c>
      <c r="X65" s="141">
        <v>1</v>
      </c>
      <c r="Y65" s="141">
        <v>1</v>
      </c>
      <c r="Z65" s="141">
        <v>0</v>
      </c>
      <c r="AA65" s="141">
        <v>0</v>
      </c>
      <c r="AB65" s="141">
        <v>1</v>
      </c>
      <c r="AC65" s="142">
        <v>0</v>
      </c>
      <c r="AD65" s="142">
        <v>0</v>
      </c>
      <c r="AE65" s="142">
        <v>1</v>
      </c>
      <c r="AF65" s="149">
        <v>0</v>
      </c>
      <c r="AG65" s="159">
        <v>0</v>
      </c>
      <c r="AH65" s="159">
        <v>1</v>
      </c>
      <c r="AI65" s="138">
        <f t="shared" si="0"/>
        <v>20</v>
      </c>
    </row>
    <row r="66" spans="1:35" ht="15.75" customHeight="1" x14ac:dyDescent="0.3">
      <c r="A66" s="61">
        <v>13</v>
      </c>
      <c r="B66" s="137" t="s">
        <v>158</v>
      </c>
      <c r="C66" s="138">
        <v>0</v>
      </c>
      <c r="D66" s="138">
        <v>0</v>
      </c>
      <c r="E66" s="138">
        <v>0</v>
      </c>
      <c r="F66" s="138">
        <v>0</v>
      </c>
      <c r="G66" s="138">
        <v>0</v>
      </c>
      <c r="H66" s="138">
        <v>0</v>
      </c>
      <c r="I66" s="138">
        <v>0</v>
      </c>
      <c r="J66" s="138">
        <v>0</v>
      </c>
      <c r="K66" s="138">
        <v>0</v>
      </c>
      <c r="L66" s="138">
        <v>0</v>
      </c>
      <c r="M66" s="138">
        <v>0</v>
      </c>
      <c r="N66" s="138">
        <v>0</v>
      </c>
      <c r="O66" s="138">
        <v>2</v>
      </c>
      <c r="P66" s="138">
        <v>3</v>
      </c>
      <c r="Q66" s="138">
        <v>0</v>
      </c>
      <c r="R66" s="138">
        <v>0</v>
      </c>
      <c r="S66" s="138">
        <v>1</v>
      </c>
      <c r="T66" s="138">
        <v>0</v>
      </c>
      <c r="U66" s="138">
        <v>0</v>
      </c>
      <c r="V66" s="138">
        <v>1</v>
      </c>
      <c r="W66" s="138">
        <v>0</v>
      </c>
      <c r="X66" s="138">
        <v>0</v>
      </c>
      <c r="Y66" s="138">
        <v>0</v>
      </c>
      <c r="Z66" s="138">
        <v>0</v>
      </c>
      <c r="AA66" s="138">
        <v>0</v>
      </c>
      <c r="AB66" s="138">
        <v>0</v>
      </c>
      <c r="AC66" s="142">
        <v>0</v>
      </c>
      <c r="AD66" s="142">
        <v>0</v>
      </c>
      <c r="AE66" s="142">
        <v>0</v>
      </c>
      <c r="AF66" s="149">
        <v>0</v>
      </c>
      <c r="AG66" s="159">
        <v>0</v>
      </c>
      <c r="AH66" s="159"/>
      <c r="AI66" s="138">
        <f t="shared" si="0"/>
        <v>7</v>
      </c>
    </row>
    <row r="67" spans="1:35" ht="15.75" customHeight="1" x14ac:dyDescent="0.3">
      <c r="A67" s="61">
        <v>14</v>
      </c>
      <c r="B67" s="137" t="s">
        <v>150</v>
      </c>
      <c r="C67" s="138">
        <v>0</v>
      </c>
      <c r="D67" s="138">
        <v>0</v>
      </c>
      <c r="E67" s="138">
        <v>0</v>
      </c>
      <c r="F67" s="138">
        <v>0</v>
      </c>
      <c r="G67" s="138">
        <v>0</v>
      </c>
      <c r="H67" s="138">
        <v>0</v>
      </c>
      <c r="I67" s="138">
        <v>0</v>
      </c>
      <c r="J67" s="138">
        <v>0</v>
      </c>
      <c r="K67" s="138">
        <v>0</v>
      </c>
      <c r="L67" s="138">
        <v>0</v>
      </c>
      <c r="M67" s="138">
        <v>1</v>
      </c>
      <c r="N67" s="138">
        <v>1</v>
      </c>
      <c r="O67" s="138">
        <v>0</v>
      </c>
      <c r="P67" s="138">
        <v>0</v>
      </c>
      <c r="Q67" s="138">
        <v>0</v>
      </c>
      <c r="R67" s="138">
        <v>1</v>
      </c>
      <c r="S67" s="138">
        <v>0</v>
      </c>
      <c r="T67" s="138">
        <v>2</v>
      </c>
      <c r="U67" s="138">
        <v>1</v>
      </c>
      <c r="V67" s="138">
        <v>0</v>
      </c>
      <c r="W67" s="138">
        <v>0</v>
      </c>
      <c r="X67" s="138">
        <v>0</v>
      </c>
      <c r="Y67" s="138">
        <v>0</v>
      </c>
      <c r="Z67" s="138">
        <v>0</v>
      </c>
      <c r="AA67" s="138">
        <v>0</v>
      </c>
      <c r="AB67" s="138">
        <v>0</v>
      </c>
      <c r="AC67" s="142">
        <v>0</v>
      </c>
      <c r="AD67" s="142">
        <v>0</v>
      </c>
      <c r="AE67" s="142">
        <v>0</v>
      </c>
      <c r="AF67" s="149">
        <v>0</v>
      </c>
      <c r="AG67" s="159">
        <v>0</v>
      </c>
      <c r="AH67" s="159"/>
      <c r="AI67" s="138">
        <f t="shared" si="0"/>
        <v>6</v>
      </c>
    </row>
    <row r="68" spans="1:35" ht="15.75" customHeight="1" x14ac:dyDescent="0.3">
      <c r="A68" s="61">
        <v>15</v>
      </c>
      <c r="B68" s="137" t="s">
        <v>163</v>
      </c>
      <c r="C68" s="138">
        <v>0</v>
      </c>
      <c r="D68" s="138">
        <v>0</v>
      </c>
      <c r="E68" s="138">
        <v>0</v>
      </c>
      <c r="F68" s="138">
        <v>0</v>
      </c>
      <c r="G68" s="138">
        <v>0</v>
      </c>
      <c r="H68" s="138">
        <v>0</v>
      </c>
      <c r="I68" s="138">
        <v>0</v>
      </c>
      <c r="J68" s="138">
        <v>0</v>
      </c>
      <c r="K68" s="138">
        <v>0</v>
      </c>
      <c r="L68" s="138">
        <v>0</v>
      </c>
      <c r="M68" s="138">
        <v>0</v>
      </c>
      <c r="N68" s="138">
        <v>1</v>
      </c>
      <c r="O68" s="138">
        <v>2</v>
      </c>
      <c r="P68" s="138">
        <v>0</v>
      </c>
      <c r="Q68" s="138">
        <v>1</v>
      </c>
      <c r="R68" s="138">
        <v>0</v>
      </c>
      <c r="S68" s="138">
        <v>1</v>
      </c>
      <c r="T68" s="138">
        <v>0</v>
      </c>
      <c r="U68" s="138">
        <v>0</v>
      </c>
      <c r="V68" s="138">
        <v>0</v>
      </c>
      <c r="W68" s="138">
        <v>0</v>
      </c>
      <c r="X68" s="138">
        <v>0</v>
      </c>
      <c r="Y68" s="138">
        <v>0</v>
      </c>
      <c r="Z68" s="138">
        <v>0</v>
      </c>
      <c r="AA68" s="138">
        <v>0</v>
      </c>
      <c r="AB68" s="138">
        <v>0</v>
      </c>
      <c r="AC68" s="142">
        <v>0</v>
      </c>
      <c r="AD68" s="142">
        <v>0</v>
      </c>
      <c r="AE68" s="142">
        <v>0</v>
      </c>
      <c r="AF68" s="149">
        <v>0</v>
      </c>
      <c r="AG68" s="159">
        <v>0</v>
      </c>
      <c r="AH68" s="159"/>
      <c r="AI68" s="138">
        <f t="shared" si="0"/>
        <v>5</v>
      </c>
    </row>
    <row r="69" spans="1:35" ht="15.75" customHeight="1" x14ac:dyDescent="0.3">
      <c r="A69" s="61">
        <v>16</v>
      </c>
      <c r="B69" s="137" t="s">
        <v>157</v>
      </c>
      <c r="C69" s="138">
        <v>0</v>
      </c>
      <c r="D69" s="138">
        <v>0</v>
      </c>
      <c r="E69" s="138">
        <v>0</v>
      </c>
      <c r="F69" s="138">
        <v>0</v>
      </c>
      <c r="G69" s="138">
        <v>0</v>
      </c>
      <c r="H69" s="138">
        <v>0</v>
      </c>
      <c r="I69" s="138">
        <v>0</v>
      </c>
      <c r="J69" s="138">
        <v>0</v>
      </c>
      <c r="K69" s="138">
        <v>0</v>
      </c>
      <c r="L69" s="138">
        <v>0</v>
      </c>
      <c r="M69" s="138">
        <v>1</v>
      </c>
      <c r="N69" s="138">
        <v>0</v>
      </c>
      <c r="O69" s="138">
        <v>0</v>
      </c>
      <c r="P69" s="138">
        <v>0</v>
      </c>
      <c r="Q69" s="138">
        <v>0</v>
      </c>
      <c r="R69" s="138">
        <v>0</v>
      </c>
      <c r="S69" s="138">
        <v>0</v>
      </c>
      <c r="T69" s="138">
        <v>0</v>
      </c>
      <c r="U69" s="138">
        <v>0</v>
      </c>
      <c r="V69" s="138">
        <v>0</v>
      </c>
      <c r="W69" s="138">
        <v>0</v>
      </c>
      <c r="X69" s="138">
        <v>0</v>
      </c>
      <c r="Y69" s="138">
        <v>0</v>
      </c>
      <c r="Z69" s="138">
        <v>1</v>
      </c>
      <c r="AA69" s="138">
        <v>0</v>
      </c>
      <c r="AB69" s="138">
        <v>2</v>
      </c>
      <c r="AC69" s="142">
        <v>0</v>
      </c>
      <c r="AD69" s="142">
        <v>0</v>
      </c>
      <c r="AE69" s="142">
        <v>0</v>
      </c>
      <c r="AF69" s="149">
        <v>1</v>
      </c>
      <c r="AG69" s="159">
        <v>0</v>
      </c>
      <c r="AH69" s="159"/>
      <c r="AI69" s="138">
        <f t="shared" si="0"/>
        <v>5</v>
      </c>
    </row>
    <row r="70" spans="1:35" ht="15.75" customHeight="1" x14ac:dyDescent="0.3">
      <c r="A70" s="61">
        <v>17</v>
      </c>
      <c r="B70" s="137" t="s">
        <v>618</v>
      </c>
      <c r="C70" s="138">
        <v>0</v>
      </c>
      <c r="D70" s="138">
        <v>0</v>
      </c>
      <c r="E70" s="138">
        <v>0</v>
      </c>
      <c r="F70" s="138">
        <v>0</v>
      </c>
      <c r="G70" s="138">
        <v>0</v>
      </c>
      <c r="H70" s="138">
        <v>0</v>
      </c>
      <c r="I70" s="138">
        <v>0</v>
      </c>
      <c r="J70" s="138">
        <v>0</v>
      </c>
      <c r="K70" s="138">
        <v>0</v>
      </c>
      <c r="L70" s="138">
        <v>0</v>
      </c>
      <c r="M70" s="138">
        <v>0</v>
      </c>
      <c r="N70" s="138">
        <v>0</v>
      </c>
      <c r="O70" s="138">
        <v>0</v>
      </c>
      <c r="P70" s="138">
        <v>0</v>
      </c>
      <c r="Q70" s="138">
        <v>0</v>
      </c>
      <c r="R70" s="138">
        <v>0</v>
      </c>
      <c r="S70" s="138">
        <v>0</v>
      </c>
      <c r="T70" s="138">
        <v>0</v>
      </c>
      <c r="U70" s="138">
        <v>0</v>
      </c>
      <c r="V70" s="138">
        <v>0</v>
      </c>
      <c r="W70" s="138">
        <v>0</v>
      </c>
      <c r="X70" s="138">
        <v>0</v>
      </c>
      <c r="Y70" s="138">
        <v>0</v>
      </c>
      <c r="Z70" s="138">
        <v>2</v>
      </c>
      <c r="AA70" s="138">
        <v>0</v>
      </c>
      <c r="AB70" s="138">
        <v>0</v>
      </c>
      <c r="AC70" s="138">
        <v>2</v>
      </c>
      <c r="AD70" s="142">
        <v>0</v>
      </c>
      <c r="AE70" s="142">
        <v>0</v>
      </c>
      <c r="AF70" s="149">
        <v>0</v>
      </c>
      <c r="AG70" s="159">
        <v>0</v>
      </c>
      <c r="AH70" s="159"/>
      <c r="AI70" s="138">
        <f t="shared" si="0"/>
        <v>4</v>
      </c>
    </row>
    <row r="71" spans="1:35" ht="15.75" customHeight="1" x14ac:dyDescent="0.3">
      <c r="A71" s="61">
        <v>18</v>
      </c>
      <c r="B71" s="137" t="s">
        <v>148</v>
      </c>
      <c r="C71" s="138">
        <v>0</v>
      </c>
      <c r="D71" s="138">
        <v>0</v>
      </c>
      <c r="E71" s="138">
        <v>0</v>
      </c>
      <c r="F71" s="138">
        <v>0</v>
      </c>
      <c r="G71" s="138">
        <v>0</v>
      </c>
      <c r="H71" s="138">
        <v>0</v>
      </c>
      <c r="I71" s="138">
        <v>0</v>
      </c>
      <c r="J71" s="138">
        <v>0</v>
      </c>
      <c r="K71" s="138">
        <v>0</v>
      </c>
      <c r="L71" s="138">
        <v>0</v>
      </c>
      <c r="M71" s="138">
        <v>0</v>
      </c>
      <c r="N71" s="138">
        <v>0</v>
      </c>
      <c r="O71" s="138">
        <v>0</v>
      </c>
      <c r="P71" s="138">
        <v>0</v>
      </c>
      <c r="Q71" s="138">
        <v>0</v>
      </c>
      <c r="R71" s="138">
        <v>1</v>
      </c>
      <c r="S71" s="138">
        <v>0</v>
      </c>
      <c r="T71" s="138">
        <v>0</v>
      </c>
      <c r="U71" s="138">
        <v>0</v>
      </c>
      <c r="V71" s="138">
        <v>0</v>
      </c>
      <c r="W71" s="138">
        <v>2</v>
      </c>
      <c r="X71" s="138">
        <v>0</v>
      </c>
      <c r="Y71" s="138">
        <v>0</v>
      </c>
      <c r="Z71" s="138">
        <v>0</v>
      </c>
      <c r="AA71" s="138">
        <v>0</v>
      </c>
      <c r="AB71" s="138">
        <v>0</v>
      </c>
      <c r="AC71" s="142">
        <v>0</v>
      </c>
      <c r="AD71" s="142">
        <v>0</v>
      </c>
      <c r="AE71" s="142">
        <v>0</v>
      </c>
      <c r="AF71" s="149">
        <v>0</v>
      </c>
      <c r="AG71" s="159">
        <v>0</v>
      </c>
      <c r="AH71" s="159"/>
      <c r="AI71" s="138">
        <f t="shared" si="0"/>
        <v>3</v>
      </c>
    </row>
    <row r="72" spans="1:35" ht="15.75" customHeight="1" x14ac:dyDescent="0.3">
      <c r="A72" s="61">
        <v>19</v>
      </c>
      <c r="B72" s="137" t="s">
        <v>154</v>
      </c>
      <c r="C72" s="138">
        <v>0</v>
      </c>
      <c r="D72" s="138">
        <v>0</v>
      </c>
      <c r="E72" s="138">
        <v>0</v>
      </c>
      <c r="F72" s="138">
        <v>0</v>
      </c>
      <c r="G72" s="138">
        <v>0</v>
      </c>
      <c r="H72" s="138">
        <v>0</v>
      </c>
      <c r="I72" s="138">
        <v>0</v>
      </c>
      <c r="J72" s="138">
        <v>0</v>
      </c>
      <c r="K72" s="138">
        <v>1</v>
      </c>
      <c r="L72" s="138">
        <v>0</v>
      </c>
      <c r="M72" s="138">
        <v>0</v>
      </c>
      <c r="N72" s="138">
        <v>1</v>
      </c>
      <c r="O72" s="138">
        <v>1</v>
      </c>
      <c r="P72" s="138">
        <v>0</v>
      </c>
      <c r="Q72" s="138">
        <v>0</v>
      </c>
      <c r="R72" s="138">
        <v>0</v>
      </c>
      <c r="S72" s="138">
        <v>0</v>
      </c>
      <c r="T72" s="138">
        <v>0</v>
      </c>
      <c r="U72" s="138">
        <v>0</v>
      </c>
      <c r="V72" s="138">
        <v>0</v>
      </c>
      <c r="W72" s="138">
        <v>0</v>
      </c>
      <c r="X72" s="138">
        <v>0</v>
      </c>
      <c r="Y72" s="138">
        <v>0</v>
      </c>
      <c r="Z72" s="138">
        <v>0</v>
      </c>
      <c r="AA72" s="138">
        <v>0</v>
      </c>
      <c r="AB72" s="138">
        <v>0</v>
      </c>
      <c r="AC72" s="142">
        <v>0</v>
      </c>
      <c r="AD72" s="142">
        <v>0</v>
      </c>
      <c r="AE72" s="142">
        <v>0</v>
      </c>
      <c r="AF72" s="149">
        <v>0</v>
      </c>
      <c r="AG72" s="159">
        <v>0</v>
      </c>
      <c r="AH72" s="159"/>
      <c r="AI72" s="138">
        <f t="shared" si="0"/>
        <v>3</v>
      </c>
    </row>
    <row r="73" spans="1:35" ht="15.75" customHeight="1" x14ac:dyDescent="0.3">
      <c r="A73" s="61">
        <v>20</v>
      </c>
      <c r="B73" s="137" t="s">
        <v>155</v>
      </c>
      <c r="C73" s="138">
        <v>0</v>
      </c>
      <c r="D73" s="138">
        <v>0</v>
      </c>
      <c r="E73" s="138">
        <v>0</v>
      </c>
      <c r="F73" s="138">
        <v>0</v>
      </c>
      <c r="G73" s="138">
        <v>0</v>
      </c>
      <c r="H73" s="138">
        <v>0</v>
      </c>
      <c r="I73" s="138">
        <v>0</v>
      </c>
      <c r="J73" s="138">
        <v>0</v>
      </c>
      <c r="K73" s="138">
        <v>0</v>
      </c>
      <c r="L73" s="138">
        <v>0</v>
      </c>
      <c r="M73" s="138">
        <v>0</v>
      </c>
      <c r="N73" s="138">
        <v>0</v>
      </c>
      <c r="O73" s="138">
        <v>1</v>
      </c>
      <c r="P73" s="138">
        <v>1</v>
      </c>
      <c r="Q73" s="138">
        <v>0</v>
      </c>
      <c r="R73" s="138">
        <v>0</v>
      </c>
      <c r="S73" s="138">
        <v>0</v>
      </c>
      <c r="T73" s="138">
        <v>0</v>
      </c>
      <c r="U73" s="138">
        <v>1</v>
      </c>
      <c r="V73" s="138">
        <v>0</v>
      </c>
      <c r="W73" s="138">
        <v>0</v>
      </c>
      <c r="X73" s="138">
        <v>0</v>
      </c>
      <c r="Y73" s="138">
        <v>0</v>
      </c>
      <c r="Z73" s="138">
        <v>0</v>
      </c>
      <c r="AA73" s="138">
        <v>0</v>
      </c>
      <c r="AB73" s="138">
        <v>0</v>
      </c>
      <c r="AC73" s="142">
        <v>0</v>
      </c>
      <c r="AD73" s="142">
        <v>0</v>
      </c>
      <c r="AE73" s="142">
        <v>0</v>
      </c>
      <c r="AF73" s="149">
        <v>0</v>
      </c>
      <c r="AG73" s="159">
        <v>0</v>
      </c>
      <c r="AH73" s="159"/>
      <c r="AI73" s="138">
        <f t="shared" si="0"/>
        <v>3</v>
      </c>
    </row>
    <row r="74" spans="1:35" ht="15.75" customHeight="1" x14ac:dyDescent="0.3">
      <c r="A74" s="61">
        <v>21</v>
      </c>
      <c r="B74" s="137" t="s">
        <v>161</v>
      </c>
      <c r="C74" s="138">
        <v>0</v>
      </c>
      <c r="D74" s="138">
        <v>0</v>
      </c>
      <c r="E74" s="138">
        <v>0</v>
      </c>
      <c r="F74" s="138">
        <v>0</v>
      </c>
      <c r="G74" s="138">
        <v>0</v>
      </c>
      <c r="H74" s="138">
        <v>0</v>
      </c>
      <c r="I74" s="138">
        <v>0</v>
      </c>
      <c r="J74" s="138">
        <v>0</v>
      </c>
      <c r="K74" s="138">
        <v>0</v>
      </c>
      <c r="L74" s="138">
        <v>0</v>
      </c>
      <c r="M74" s="138">
        <v>0</v>
      </c>
      <c r="N74" s="138">
        <v>0</v>
      </c>
      <c r="O74" s="138">
        <v>1</v>
      </c>
      <c r="P74" s="138">
        <v>0</v>
      </c>
      <c r="Q74" s="138">
        <v>2</v>
      </c>
      <c r="R74" s="138">
        <v>0</v>
      </c>
      <c r="S74" s="138">
        <v>0</v>
      </c>
      <c r="T74" s="138">
        <v>0</v>
      </c>
      <c r="U74" s="138">
        <v>0</v>
      </c>
      <c r="V74" s="138">
        <v>0</v>
      </c>
      <c r="W74" s="138">
        <v>0</v>
      </c>
      <c r="X74" s="138">
        <v>0</v>
      </c>
      <c r="Y74" s="138">
        <v>0</v>
      </c>
      <c r="Z74" s="138">
        <v>0</v>
      </c>
      <c r="AA74" s="138">
        <v>0</v>
      </c>
      <c r="AB74" s="138">
        <v>0</v>
      </c>
      <c r="AC74" s="142">
        <v>0</v>
      </c>
      <c r="AD74" s="142">
        <v>0</v>
      </c>
      <c r="AE74" s="142">
        <v>0</v>
      </c>
      <c r="AF74" s="149">
        <v>0</v>
      </c>
      <c r="AG74" s="159">
        <v>0</v>
      </c>
      <c r="AH74" s="159"/>
      <c r="AI74" s="138">
        <f t="shared" si="0"/>
        <v>3</v>
      </c>
    </row>
    <row r="75" spans="1:35" ht="15.75" customHeight="1" x14ac:dyDescent="0.3">
      <c r="A75" s="61">
        <v>22</v>
      </c>
      <c r="B75" s="137" t="s">
        <v>620</v>
      </c>
      <c r="C75" s="138">
        <v>0</v>
      </c>
      <c r="D75" s="138">
        <v>0</v>
      </c>
      <c r="E75" s="138">
        <v>0</v>
      </c>
      <c r="F75" s="138">
        <v>0</v>
      </c>
      <c r="G75" s="138">
        <v>0</v>
      </c>
      <c r="H75" s="138">
        <v>0</v>
      </c>
      <c r="I75" s="138">
        <v>0</v>
      </c>
      <c r="J75" s="138">
        <v>0</v>
      </c>
      <c r="K75" s="138">
        <v>0</v>
      </c>
      <c r="L75" s="138">
        <v>0</v>
      </c>
      <c r="M75" s="138">
        <v>0</v>
      </c>
      <c r="N75" s="138">
        <v>0</v>
      </c>
      <c r="O75" s="138">
        <v>0</v>
      </c>
      <c r="P75" s="138">
        <v>0</v>
      </c>
      <c r="Q75" s="138">
        <v>0</v>
      </c>
      <c r="R75" s="138">
        <v>0</v>
      </c>
      <c r="S75" s="138">
        <v>0</v>
      </c>
      <c r="T75" s="138">
        <v>0</v>
      </c>
      <c r="U75" s="138">
        <v>0</v>
      </c>
      <c r="V75" s="138">
        <v>0</v>
      </c>
      <c r="W75" s="138">
        <v>0</v>
      </c>
      <c r="X75" s="138">
        <v>0</v>
      </c>
      <c r="Y75" s="138">
        <v>0</v>
      </c>
      <c r="Z75" s="138">
        <v>1</v>
      </c>
      <c r="AA75" s="138">
        <v>0</v>
      </c>
      <c r="AB75" s="138">
        <v>1</v>
      </c>
      <c r="AC75" s="142">
        <v>0</v>
      </c>
      <c r="AD75" s="142">
        <v>0</v>
      </c>
      <c r="AE75" s="142">
        <v>0</v>
      </c>
      <c r="AF75" s="149">
        <v>1</v>
      </c>
      <c r="AG75" s="159">
        <v>0</v>
      </c>
      <c r="AH75" s="159"/>
      <c r="AI75" s="138">
        <f t="shared" si="0"/>
        <v>3</v>
      </c>
    </row>
    <row r="76" spans="1:35" ht="15.75" customHeight="1" x14ac:dyDescent="0.3">
      <c r="A76" s="61">
        <v>23</v>
      </c>
      <c r="B76" s="137" t="s">
        <v>38</v>
      </c>
      <c r="C76" s="138">
        <v>0</v>
      </c>
      <c r="D76" s="138">
        <v>0</v>
      </c>
      <c r="E76" s="138">
        <v>0</v>
      </c>
      <c r="F76" s="138">
        <v>0</v>
      </c>
      <c r="G76" s="138">
        <v>0</v>
      </c>
      <c r="H76" s="138">
        <v>0</v>
      </c>
      <c r="I76" s="138">
        <v>0</v>
      </c>
      <c r="J76" s="138">
        <v>0</v>
      </c>
      <c r="K76" s="138">
        <v>0</v>
      </c>
      <c r="L76" s="138">
        <v>0</v>
      </c>
      <c r="M76" s="138">
        <v>0</v>
      </c>
      <c r="N76" s="138">
        <v>1</v>
      </c>
      <c r="O76" s="138">
        <v>0</v>
      </c>
      <c r="P76" s="138">
        <v>0</v>
      </c>
      <c r="Q76" s="138">
        <v>0</v>
      </c>
      <c r="R76" s="138">
        <v>0</v>
      </c>
      <c r="S76" s="138">
        <v>0</v>
      </c>
      <c r="T76" s="138">
        <v>0</v>
      </c>
      <c r="U76" s="138">
        <v>0</v>
      </c>
      <c r="V76" s="138">
        <v>0</v>
      </c>
      <c r="W76" s="138">
        <v>0</v>
      </c>
      <c r="X76" s="138">
        <v>1</v>
      </c>
      <c r="Y76" s="138">
        <v>0</v>
      </c>
      <c r="Z76" s="138">
        <v>0</v>
      </c>
      <c r="AA76" s="138">
        <v>0</v>
      </c>
      <c r="AB76" s="138">
        <v>0</v>
      </c>
      <c r="AC76" s="142">
        <v>0</v>
      </c>
      <c r="AD76" s="142">
        <v>0</v>
      </c>
      <c r="AE76" s="142">
        <v>0</v>
      </c>
      <c r="AF76" s="149">
        <v>0</v>
      </c>
      <c r="AG76" s="159">
        <v>0</v>
      </c>
      <c r="AH76" s="159"/>
      <c r="AI76" s="138">
        <f t="shared" si="0"/>
        <v>2</v>
      </c>
    </row>
    <row r="77" spans="1:35" ht="15.75" customHeight="1" x14ac:dyDescent="0.3">
      <c r="A77" s="61">
        <v>24</v>
      </c>
      <c r="B77" s="137" t="s">
        <v>39</v>
      </c>
      <c r="C77" s="138">
        <v>0</v>
      </c>
      <c r="D77" s="138">
        <v>0</v>
      </c>
      <c r="E77" s="138">
        <v>0</v>
      </c>
      <c r="F77" s="138">
        <v>0</v>
      </c>
      <c r="G77" s="138">
        <v>0</v>
      </c>
      <c r="H77" s="138">
        <v>0</v>
      </c>
      <c r="I77" s="138">
        <v>0</v>
      </c>
      <c r="J77" s="138">
        <v>0</v>
      </c>
      <c r="K77" s="138">
        <v>0</v>
      </c>
      <c r="L77" s="138">
        <v>0</v>
      </c>
      <c r="M77" s="138">
        <v>0</v>
      </c>
      <c r="N77" s="138">
        <v>1</v>
      </c>
      <c r="O77" s="138">
        <v>1</v>
      </c>
      <c r="P77" s="138">
        <v>0</v>
      </c>
      <c r="Q77" s="138">
        <v>0</v>
      </c>
      <c r="R77" s="138">
        <v>0</v>
      </c>
      <c r="S77" s="138">
        <v>0</v>
      </c>
      <c r="T77" s="138">
        <v>0</v>
      </c>
      <c r="U77" s="138">
        <v>0</v>
      </c>
      <c r="V77" s="138">
        <v>0</v>
      </c>
      <c r="W77" s="138">
        <v>0</v>
      </c>
      <c r="X77" s="138">
        <v>0</v>
      </c>
      <c r="Y77" s="138">
        <v>0</v>
      </c>
      <c r="Z77" s="138">
        <v>0</v>
      </c>
      <c r="AA77" s="138">
        <v>0</v>
      </c>
      <c r="AB77" s="138">
        <v>0</v>
      </c>
      <c r="AC77" s="142">
        <v>0</v>
      </c>
      <c r="AD77" s="142">
        <v>0</v>
      </c>
      <c r="AE77" s="142">
        <v>0</v>
      </c>
      <c r="AF77" s="149">
        <v>0</v>
      </c>
      <c r="AG77" s="159">
        <v>0</v>
      </c>
      <c r="AH77" s="159"/>
      <c r="AI77" s="138">
        <f t="shared" si="0"/>
        <v>2</v>
      </c>
    </row>
    <row r="78" spans="1:35" ht="15.75" customHeight="1" x14ac:dyDescent="0.3">
      <c r="A78" s="61">
        <v>25</v>
      </c>
      <c r="B78" s="137" t="s">
        <v>754</v>
      </c>
      <c r="C78" s="138">
        <v>0</v>
      </c>
      <c r="D78" s="138">
        <v>0</v>
      </c>
      <c r="E78" s="138">
        <v>0</v>
      </c>
      <c r="F78" s="138">
        <v>0</v>
      </c>
      <c r="G78" s="138">
        <v>0</v>
      </c>
      <c r="H78" s="138">
        <v>0</v>
      </c>
      <c r="I78" s="138">
        <v>0</v>
      </c>
      <c r="J78" s="138">
        <v>0</v>
      </c>
      <c r="K78" s="138">
        <v>0</v>
      </c>
      <c r="L78" s="138">
        <v>0</v>
      </c>
      <c r="M78" s="138">
        <v>0</v>
      </c>
      <c r="N78" s="138">
        <v>0</v>
      </c>
      <c r="O78" s="138">
        <v>0</v>
      </c>
      <c r="P78" s="138">
        <v>0</v>
      </c>
      <c r="Q78" s="138">
        <v>0</v>
      </c>
      <c r="R78" s="138">
        <v>0</v>
      </c>
      <c r="S78" s="138">
        <v>0</v>
      </c>
      <c r="T78" s="138">
        <v>0</v>
      </c>
      <c r="U78" s="138">
        <v>0</v>
      </c>
      <c r="V78" s="138">
        <v>0</v>
      </c>
      <c r="W78" s="138">
        <v>0</v>
      </c>
      <c r="X78" s="138">
        <v>0</v>
      </c>
      <c r="Y78" s="138">
        <v>0</v>
      </c>
      <c r="Z78" s="138">
        <v>0</v>
      </c>
      <c r="AA78" s="138">
        <v>0</v>
      </c>
      <c r="AB78" s="138">
        <v>0</v>
      </c>
      <c r="AC78" s="138">
        <v>0</v>
      </c>
      <c r="AD78" s="138">
        <v>0</v>
      </c>
      <c r="AE78" s="138">
        <v>0</v>
      </c>
      <c r="AF78" s="138">
        <v>0</v>
      </c>
      <c r="AG78" s="138">
        <v>0</v>
      </c>
      <c r="AH78" s="159">
        <v>1</v>
      </c>
      <c r="AI78" s="138">
        <f t="shared" si="0"/>
        <v>1</v>
      </c>
    </row>
    <row r="79" spans="1:35" ht="15.75" customHeight="1" x14ac:dyDescent="0.3">
      <c r="A79" s="61">
        <v>26</v>
      </c>
      <c r="B79" s="137" t="s">
        <v>160</v>
      </c>
      <c r="C79" s="138">
        <v>0</v>
      </c>
      <c r="D79" s="138">
        <v>0</v>
      </c>
      <c r="E79" s="138">
        <v>0</v>
      </c>
      <c r="F79" s="138">
        <v>0</v>
      </c>
      <c r="G79" s="138">
        <v>0</v>
      </c>
      <c r="H79" s="138">
        <v>0</v>
      </c>
      <c r="I79" s="138">
        <v>0</v>
      </c>
      <c r="J79" s="138">
        <v>0</v>
      </c>
      <c r="K79" s="138">
        <v>1</v>
      </c>
      <c r="L79" s="138">
        <v>0</v>
      </c>
      <c r="M79" s="138">
        <v>0</v>
      </c>
      <c r="N79" s="138">
        <v>0</v>
      </c>
      <c r="O79" s="138">
        <v>0</v>
      </c>
      <c r="P79" s="138">
        <v>0</v>
      </c>
      <c r="Q79" s="138">
        <v>0</v>
      </c>
      <c r="R79" s="138">
        <v>0</v>
      </c>
      <c r="S79" s="138">
        <v>0</v>
      </c>
      <c r="T79" s="138">
        <v>0</v>
      </c>
      <c r="U79" s="138">
        <v>0</v>
      </c>
      <c r="V79" s="138">
        <v>0</v>
      </c>
      <c r="W79" s="138">
        <v>0</v>
      </c>
      <c r="X79" s="138">
        <v>0</v>
      </c>
      <c r="Y79" s="138">
        <v>0</v>
      </c>
      <c r="Z79" s="138">
        <v>0</v>
      </c>
      <c r="AA79" s="138">
        <v>0</v>
      </c>
      <c r="AB79" s="138">
        <v>0</v>
      </c>
      <c r="AC79" s="142">
        <v>0</v>
      </c>
      <c r="AD79" s="142">
        <v>0</v>
      </c>
      <c r="AE79" s="142">
        <v>0</v>
      </c>
      <c r="AF79" s="149">
        <v>0</v>
      </c>
      <c r="AG79" s="159">
        <v>0</v>
      </c>
      <c r="AH79" s="159"/>
      <c r="AI79" s="138">
        <f t="shared" si="0"/>
        <v>1</v>
      </c>
    </row>
    <row r="80" spans="1:35" ht="15.75" customHeight="1" x14ac:dyDescent="0.3">
      <c r="A80" s="61">
        <v>27</v>
      </c>
      <c r="B80" s="137" t="s">
        <v>149</v>
      </c>
      <c r="C80" s="138">
        <v>1</v>
      </c>
      <c r="D80" s="138">
        <v>0</v>
      </c>
      <c r="E80" s="138">
        <v>0</v>
      </c>
      <c r="F80" s="138">
        <v>0</v>
      </c>
      <c r="G80" s="138">
        <v>0</v>
      </c>
      <c r="H80" s="138">
        <v>0</v>
      </c>
      <c r="I80" s="138">
        <v>0</v>
      </c>
      <c r="J80" s="138">
        <v>0</v>
      </c>
      <c r="K80" s="138">
        <v>0</v>
      </c>
      <c r="L80" s="138">
        <v>0</v>
      </c>
      <c r="M80" s="138">
        <v>0</v>
      </c>
      <c r="N80" s="138">
        <v>0</v>
      </c>
      <c r="O80" s="138">
        <v>0</v>
      </c>
      <c r="P80" s="138">
        <v>0</v>
      </c>
      <c r="Q80" s="138">
        <v>0</v>
      </c>
      <c r="R80" s="138">
        <v>0</v>
      </c>
      <c r="S80" s="138">
        <v>0</v>
      </c>
      <c r="T80" s="138">
        <v>0</v>
      </c>
      <c r="U80" s="138">
        <v>0</v>
      </c>
      <c r="V80" s="138">
        <v>0</v>
      </c>
      <c r="W80" s="138">
        <v>0</v>
      </c>
      <c r="X80" s="138">
        <v>0</v>
      </c>
      <c r="Y80" s="138">
        <v>0</v>
      </c>
      <c r="Z80" s="138">
        <v>0</v>
      </c>
      <c r="AA80" s="138">
        <v>0</v>
      </c>
      <c r="AB80" s="138">
        <v>0</v>
      </c>
      <c r="AC80" s="142">
        <v>0</v>
      </c>
      <c r="AD80" s="142">
        <v>0</v>
      </c>
      <c r="AE80" s="142">
        <v>0</v>
      </c>
      <c r="AF80" s="149">
        <v>0</v>
      </c>
      <c r="AG80" s="159">
        <v>0</v>
      </c>
      <c r="AH80" s="159"/>
      <c r="AI80" s="138">
        <f t="shared" si="0"/>
        <v>1</v>
      </c>
    </row>
    <row r="81" spans="1:36" ht="15.75" customHeight="1" x14ac:dyDescent="0.3">
      <c r="A81" s="61">
        <v>28</v>
      </c>
      <c r="B81" s="137" t="s">
        <v>153</v>
      </c>
      <c r="C81" s="138">
        <v>0</v>
      </c>
      <c r="D81" s="138">
        <v>0</v>
      </c>
      <c r="E81" s="138">
        <v>0</v>
      </c>
      <c r="F81" s="138">
        <v>0</v>
      </c>
      <c r="G81" s="138">
        <v>0</v>
      </c>
      <c r="H81" s="138">
        <v>0</v>
      </c>
      <c r="I81" s="138">
        <v>0</v>
      </c>
      <c r="J81" s="138">
        <v>0</v>
      </c>
      <c r="K81" s="138">
        <v>0</v>
      </c>
      <c r="L81" s="138">
        <v>1</v>
      </c>
      <c r="M81" s="138">
        <v>0</v>
      </c>
      <c r="N81" s="138">
        <v>0</v>
      </c>
      <c r="O81" s="138">
        <v>0</v>
      </c>
      <c r="P81" s="138">
        <v>0</v>
      </c>
      <c r="Q81" s="138">
        <v>0</v>
      </c>
      <c r="R81" s="138">
        <v>0</v>
      </c>
      <c r="S81" s="138">
        <v>0</v>
      </c>
      <c r="T81" s="138">
        <v>0</v>
      </c>
      <c r="U81" s="138">
        <v>0</v>
      </c>
      <c r="V81" s="138">
        <v>0</v>
      </c>
      <c r="W81" s="138">
        <v>0</v>
      </c>
      <c r="X81" s="138">
        <v>0</v>
      </c>
      <c r="Y81" s="138">
        <v>0</v>
      </c>
      <c r="Z81" s="138">
        <v>0</v>
      </c>
      <c r="AA81" s="138">
        <v>0</v>
      </c>
      <c r="AB81" s="138">
        <v>0</v>
      </c>
      <c r="AC81" s="142">
        <v>0</v>
      </c>
      <c r="AD81" s="142">
        <v>0</v>
      </c>
      <c r="AE81" s="142">
        <v>0</v>
      </c>
      <c r="AF81" s="149">
        <v>0</v>
      </c>
      <c r="AG81" s="159">
        <v>0</v>
      </c>
      <c r="AH81" s="159"/>
      <c r="AI81" s="138">
        <f t="shared" si="0"/>
        <v>1</v>
      </c>
    </row>
    <row r="82" spans="1:36" ht="15.75" customHeight="1" x14ac:dyDescent="0.3">
      <c r="A82" s="61">
        <v>29</v>
      </c>
      <c r="B82" s="137" t="s">
        <v>156</v>
      </c>
      <c r="C82" s="138">
        <v>0</v>
      </c>
      <c r="D82" s="138">
        <v>0</v>
      </c>
      <c r="E82" s="138">
        <v>0</v>
      </c>
      <c r="F82" s="138">
        <v>0</v>
      </c>
      <c r="G82" s="138">
        <v>0</v>
      </c>
      <c r="H82" s="138">
        <v>0</v>
      </c>
      <c r="I82" s="138">
        <v>0</v>
      </c>
      <c r="J82" s="138">
        <v>0</v>
      </c>
      <c r="K82" s="138">
        <v>0</v>
      </c>
      <c r="L82" s="138">
        <v>0</v>
      </c>
      <c r="M82" s="138">
        <v>1</v>
      </c>
      <c r="N82" s="138">
        <v>0</v>
      </c>
      <c r="O82" s="138">
        <v>0</v>
      </c>
      <c r="P82" s="138">
        <v>0</v>
      </c>
      <c r="Q82" s="138">
        <v>0</v>
      </c>
      <c r="R82" s="138">
        <v>0</v>
      </c>
      <c r="S82" s="138">
        <v>0</v>
      </c>
      <c r="T82" s="138">
        <v>0</v>
      </c>
      <c r="U82" s="138">
        <v>0</v>
      </c>
      <c r="V82" s="138">
        <v>0</v>
      </c>
      <c r="W82" s="138">
        <v>0</v>
      </c>
      <c r="X82" s="138">
        <v>0</v>
      </c>
      <c r="Y82" s="138">
        <v>0</v>
      </c>
      <c r="Z82" s="138">
        <v>0</v>
      </c>
      <c r="AA82" s="138">
        <v>0</v>
      </c>
      <c r="AB82" s="138">
        <v>0</v>
      </c>
      <c r="AC82" s="142">
        <v>0</v>
      </c>
      <c r="AD82" s="142">
        <v>0</v>
      </c>
      <c r="AE82" s="142">
        <v>0</v>
      </c>
      <c r="AF82" s="149">
        <v>0</v>
      </c>
      <c r="AG82" s="159">
        <v>0</v>
      </c>
      <c r="AH82" s="159"/>
      <c r="AI82" s="138">
        <f t="shared" si="0"/>
        <v>1</v>
      </c>
    </row>
    <row r="83" spans="1:36" ht="15.75" customHeight="1" x14ac:dyDescent="0.3">
      <c r="A83" s="61">
        <v>30</v>
      </c>
      <c r="B83" s="143" t="s">
        <v>607</v>
      </c>
      <c r="C83" s="138">
        <v>0</v>
      </c>
      <c r="D83" s="138">
        <v>0</v>
      </c>
      <c r="E83" s="138">
        <v>0</v>
      </c>
      <c r="F83" s="138">
        <v>0</v>
      </c>
      <c r="G83" s="138">
        <v>0</v>
      </c>
      <c r="H83" s="138">
        <v>0</v>
      </c>
      <c r="I83" s="138">
        <v>0</v>
      </c>
      <c r="J83" s="138">
        <v>0</v>
      </c>
      <c r="K83" s="138">
        <v>0</v>
      </c>
      <c r="L83" s="138">
        <v>0</v>
      </c>
      <c r="M83" s="138">
        <v>0</v>
      </c>
      <c r="N83" s="138">
        <v>0</v>
      </c>
      <c r="O83" s="138">
        <v>0</v>
      </c>
      <c r="P83" s="138">
        <v>0</v>
      </c>
      <c r="Q83" s="138">
        <v>0</v>
      </c>
      <c r="R83" s="138">
        <v>0</v>
      </c>
      <c r="S83" s="138">
        <v>0</v>
      </c>
      <c r="T83" s="138">
        <v>0</v>
      </c>
      <c r="U83" s="138">
        <v>0</v>
      </c>
      <c r="V83" s="138">
        <v>0</v>
      </c>
      <c r="W83" s="138">
        <v>1</v>
      </c>
      <c r="X83" s="138">
        <v>0</v>
      </c>
      <c r="Y83" s="138">
        <v>0</v>
      </c>
      <c r="Z83" s="138">
        <v>0</v>
      </c>
      <c r="AA83" s="138">
        <v>0</v>
      </c>
      <c r="AB83" s="138">
        <v>0</v>
      </c>
      <c r="AC83" s="142">
        <v>0</v>
      </c>
      <c r="AD83" s="142">
        <v>0</v>
      </c>
      <c r="AE83" s="142">
        <v>0</v>
      </c>
      <c r="AF83" s="149">
        <v>0</v>
      </c>
      <c r="AG83" s="159">
        <v>0</v>
      </c>
      <c r="AH83" s="159"/>
      <c r="AI83" s="138">
        <f t="shared" si="0"/>
        <v>1</v>
      </c>
    </row>
    <row r="84" spans="1:36" ht="15.75" customHeight="1" x14ac:dyDescent="0.3">
      <c r="A84" s="61">
        <v>31</v>
      </c>
      <c r="B84" s="137" t="s">
        <v>612</v>
      </c>
      <c r="C84" s="138">
        <v>0</v>
      </c>
      <c r="D84" s="138">
        <v>0</v>
      </c>
      <c r="E84" s="138">
        <v>0</v>
      </c>
      <c r="F84" s="138">
        <v>0</v>
      </c>
      <c r="G84" s="138">
        <v>0</v>
      </c>
      <c r="H84" s="138">
        <v>0</v>
      </c>
      <c r="I84" s="138">
        <v>0</v>
      </c>
      <c r="J84" s="138">
        <v>0</v>
      </c>
      <c r="K84" s="138">
        <v>0</v>
      </c>
      <c r="L84" s="138">
        <v>0</v>
      </c>
      <c r="M84" s="138">
        <v>0</v>
      </c>
      <c r="N84" s="138">
        <v>0</v>
      </c>
      <c r="O84" s="138">
        <v>0</v>
      </c>
      <c r="P84" s="138">
        <v>0</v>
      </c>
      <c r="Q84" s="138">
        <v>0</v>
      </c>
      <c r="R84" s="138">
        <v>0</v>
      </c>
      <c r="S84" s="138">
        <v>0</v>
      </c>
      <c r="T84" s="138">
        <v>0</v>
      </c>
      <c r="U84" s="138">
        <v>0</v>
      </c>
      <c r="V84" s="138">
        <v>0</v>
      </c>
      <c r="W84" s="138">
        <v>0</v>
      </c>
      <c r="X84" s="138">
        <v>1</v>
      </c>
      <c r="Y84" s="138">
        <v>0</v>
      </c>
      <c r="Z84" s="138">
        <v>0</v>
      </c>
      <c r="AA84" s="138">
        <v>0</v>
      </c>
      <c r="AB84" s="138">
        <v>0</v>
      </c>
      <c r="AC84" s="142">
        <v>0</v>
      </c>
      <c r="AD84" s="142">
        <v>0</v>
      </c>
      <c r="AE84" s="142">
        <v>0</v>
      </c>
      <c r="AF84" s="149">
        <v>0</v>
      </c>
      <c r="AG84" s="159">
        <v>0</v>
      </c>
      <c r="AH84" s="159"/>
      <c r="AI84" s="138">
        <f t="shared" si="0"/>
        <v>1</v>
      </c>
    </row>
    <row r="85" spans="1:36" x14ac:dyDescent="0.3">
      <c r="A85" s="245" t="s">
        <v>123</v>
      </c>
      <c r="B85" s="246"/>
      <c r="C85" s="59">
        <f>SUM(C54:C84)</f>
        <v>1</v>
      </c>
      <c r="D85" s="59">
        <f t="shared" ref="D85:AE85" si="1">SUM(D54:D84)</f>
        <v>0</v>
      </c>
      <c r="E85" s="59">
        <f t="shared" si="1"/>
        <v>6</v>
      </c>
      <c r="F85" s="59">
        <f t="shared" si="1"/>
        <v>7</v>
      </c>
      <c r="G85" s="59">
        <f t="shared" si="1"/>
        <v>3</v>
      </c>
      <c r="H85" s="59">
        <f t="shared" si="1"/>
        <v>8</v>
      </c>
      <c r="I85" s="59">
        <f t="shared" si="1"/>
        <v>3</v>
      </c>
      <c r="J85" s="59">
        <f t="shared" si="1"/>
        <v>10</v>
      </c>
      <c r="K85" s="59">
        <f t="shared" si="1"/>
        <v>18</v>
      </c>
      <c r="L85" s="59">
        <f t="shared" si="1"/>
        <v>64</v>
      </c>
      <c r="M85" s="59">
        <f t="shared" si="1"/>
        <v>40</v>
      </c>
      <c r="N85" s="59">
        <f t="shared" si="1"/>
        <v>80</v>
      </c>
      <c r="O85" s="59">
        <f t="shared" si="1"/>
        <v>88</v>
      </c>
      <c r="P85" s="59">
        <f t="shared" si="1"/>
        <v>129</v>
      </c>
      <c r="Q85" s="59">
        <f t="shared" si="1"/>
        <v>71</v>
      </c>
      <c r="R85" s="59">
        <f t="shared" si="1"/>
        <v>82</v>
      </c>
      <c r="S85" s="59">
        <f t="shared" si="1"/>
        <v>73</v>
      </c>
      <c r="T85" s="59">
        <f t="shared" si="1"/>
        <v>104</v>
      </c>
      <c r="U85" s="59">
        <f t="shared" si="1"/>
        <v>165</v>
      </c>
      <c r="V85" s="59">
        <f t="shared" si="1"/>
        <v>187</v>
      </c>
      <c r="W85" s="59">
        <f t="shared" si="1"/>
        <v>181</v>
      </c>
      <c r="X85" s="59">
        <f t="shared" si="1"/>
        <v>155</v>
      </c>
      <c r="Y85" s="59">
        <f t="shared" si="1"/>
        <v>175</v>
      </c>
      <c r="Z85" s="59">
        <f>SUM(Z54:Z84)</f>
        <v>111</v>
      </c>
      <c r="AA85" s="59">
        <f t="shared" si="1"/>
        <v>131</v>
      </c>
      <c r="AB85" s="59">
        <f t="shared" si="1"/>
        <v>143</v>
      </c>
      <c r="AC85" s="59">
        <f t="shared" si="1"/>
        <v>129</v>
      </c>
      <c r="AD85" s="59">
        <f t="shared" si="1"/>
        <v>184</v>
      </c>
      <c r="AE85" s="59">
        <f t="shared" si="1"/>
        <v>444</v>
      </c>
      <c r="AF85" s="152">
        <f>SUM(AF54:AF84)</f>
        <v>235</v>
      </c>
      <c r="AG85" s="152">
        <f t="shared" ref="AG85:AH85" si="2">SUM(AG54:AG84)</f>
        <v>227</v>
      </c>
      <c r="AH85" s="152">
        <f t="shared" si="2"/>
        <v>40</v>
      </c>
      <c r="AI85" s="59">
        <f>SUM(AI54:AI84)</f>
        <v>3294</v>
      </c>
      <c r="AJ85" s="132"/>
    </row>
  </sheetData>
  <sortState xmlns:xlrd2="http://schemas.microsoft.com/office/spreadsheetml/2017/richdata2" ref="B54:AI83">
    <sortCondition descending="1" ref="AI54:AI83"/>
  </sortState>
  <mergeCells count="11">
    <mergeCell ref="AC42:AD42"/>
    <mergeCell ref="AC41:AD41"/>
    <mergeCell ref="AC43:AD43"/>
    <mergeCell ref="A85:B85"/>
    <mergeCell ref="AC44:AD44"/>
    <mergeCell ref="AC45:AD45"/>
    <mergeCell ref="AC50:AD50"/>
    <mergeCell ref="AC46:AD46"/>
    <mergeCell ref="AC47:AD47"/>
    <mergeCell ref="AC48:AD48"/>
    <mergeCell ref="AC49:AD49"/>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30.1 CẬP NHẬT ĐIỂM DỊCH</vt:lpstr>
      <vt:lpstr>Điểm dịch theo ca bệnh</vt:lpstr>
      <vt:lpstr>Thông báo khẩn</vt:lpstr>
      <vt:lpstr>30.1 CẬP NHẬT ĐIỂM DỊCH (3)</vt:lpstr>
      <vt:lpstr>Thông tin dịch tễ</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Dr Sơn_CDC Thanh Hóa</cp:lastModifiedBy>
  <cp:lastPrinted>2021-02-04T09:40:20Z</cp:lastPrinted>
  <dcterms:created xsi:type="dcterms:W3CDTF">2021-01-28T15:16:23Z</dcterms:created>
  <dcterms:modified xsi:type="dcterms:W3CDTF">2021-05-28T03:46:25Z</dcterms:modified>
</cp:coreProperties>
</file>